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计划表" sheetId="2" r:id="rId1"/>
  </sheets>
  <definedNames>
    <definedName name="_xlnm._FilterDatabase" localSheetId="0" hidden="1">项目计划表!$A$6:$X$27</definedName>
  </definedNames>
  <calcPr calcId="144525"/>
</workbook>
</file>

<file path=xl/sharedStrings.xml><?xml version="1.0" encoding="utf-8"?>
<sst xmlns="http://schemas.openxmlformats.org/spreadsheetml/2006/main" count="132" uniqueCount="84">
  <si>
    <t>附件：</t>
  </si>
  <si>
    <t>新晃县2023年省级财政衔接补助资金项目计划表</t>
  </si>
  <si>
    <t>序号</t>
  </si>
  <si>
    <t>项目类别</t>
  </si>
  <si>
    <t>乡</t>
  </si>
  <si>
    <t>村</t>
  </si>
  <si>
    <t>项目名称</t>
  </si>
  <si>
    <t>建设性质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</si>
  <si>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</si>
  <si>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</si>
  <si>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</si>
  <si>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</si>
  <si>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</si>
  <si>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</si>
  <si>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</si>
  <si>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</si>
  <si>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</si>
  <si>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</si>
  <si>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</si>
  <si>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</si>
  <si>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</si>
  <si>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</si>
  <si>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</si>
  <si>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</si>
  <si>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</si>
  <si>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合计</t>
  </si>
  <si>
    <t>一、生产发展</t>
  </si>
  <si>
    <t>（一）生产项目</t>
  </si>
  <si>
    <t>种植业基地</t>
  </si>
  <si>
    <t>波洲镇</t>
  </si>
  <si>
    <t>江口村</t>
  </si>
  <si>
    <t>柑橘品改基地建设</t>
  </si>
  <si>
    <t>续建</t>
  </si>
  <si>
    <t>乡村振兴局</t>
  </si>
  <si>
    <t>柑橘品改基地200亩灌溉设施</t>
  </si>
  <si>
    <t>增加村集体公共积累和经济收益</t>
  </si>
  <si>
    <t>直接帮扶</t>
  </si>
  <si>
    <t>休闲农业与乡村旅游</t>
  </si>
  <si>
    <t>波州镇</t>
  </si>
  <si>
    <t>桂花岛水上项目</t>
  </si>
  <si>
    <t>新建</t>
  </si>
  <si>
    <t>入股画舫船两艘</t>
  </si>
  <si>
    <t>晃州镇</t>
  </si>
  <si>
    <t>向家地村</t>
  </si>
  <si>
    <t>1.向家地村红二、六军团行进路线之老案坡红色文化建设项目</t>
  </si>
  <si>
    <t>向家地村红二、六军团行进路线之老案坡巨石雕刻、红军组像及打卡地建设</t>
  </si>
  <si>
    <t>丰富红二、六军团行进路线红色景点建设，提升向家地村文旅产业品质</t>
  </si>
  <si>
    <t>2.向家地村红二、六军团之红军战地医院旧址加固修缮改造项目</t>
  </si>
  <si>
    <t>向家地村红二、六军团之红军战地医院480㎡旧址加固修缮改造</t>
  </si>
  <si>
    <t>保护红二、六军团在向家地村的红色旅游资源，开展红色文化研学旅游</t>
  </si>
  <si>
    <t>3.向家地村红二、六军团红色文化资源保护和文旅研融合项目</t>
  </si>
  <si>
    <t>向家地村红二、六军团文旅研融合、红色文化资源挖掘保护和管理运用建设</t>
  </si>
  <si>
    <t>挖掘和完善向家地村红二、六军团红色文化研学旅游业态</t>
  </si>
  <si>
    <t>联农带农服务综合体</t>
  </si>
  <si>
    <t>农副产品、传统手工艺品加工及销售，就业帮扶、公益服务、餐饮服务，地标产品推广，改造房屋一栋，形成具有接纳100人的服务能力。</t>
  </si>
  <si>
    <t>（二）加工流通项目</t>
  </si>
  <si>
    <t>产地初加工和精深加工</t>
  </si>
  <si>
    <t>禾滩镇</t>
  </si>
  <si>
    <t>闪溪村</t>
  </si>
  <si>
    <t>闪溪村食品加工</t>
  </si>
  <si>
    <t>闪溪村食品加工厂，1000平方米</t>
  </si>
  <si>
    <t>规模100人左右，特色产业带动増加脱贫（监测）人口收入（总收入）≥5万元</t>
  </si>
  <si>
    <t>村企联建，吸纳农村劳动力稳定就业，扩大用工数量。特色产业带动增加脱贫（监测）人口就业人数≥30人，受益脱贫（监测）人口数≥30人，带动脱贫（监测）人口脱贫数≥10人</t>
  </si>
  <si>
    <t>三、乡村建设行动</t>
  </si>
  <si>
    <t>（一）农村基础设施</t>
  </si>
  <si>
    <t>农村道路建设（通村路、通户路、小型桥梁等）</t>
  </si>
  <si>
    <t>道路硬化</t>
  </si>
  <si>
    <t>硬化道路1公里，宽3米、厚0.15米</t>
  </si>
  <si>
    <t>让本村共300户约1520人受益。方便群众生产、生活。</t>
  </si>
  <si>
    <t>农村道路建设</t>
  </si>
  <si>
    <t>维修</t>
  </si>
  <si>
    <t>张家、岩板田、新路冲等地道路维修，共10处100米。</t>
  </si>
  <si>
    <t>消除道路安全隐患，改善群众生产生活条件，解决三个组机耕道水土流失问题。</t>
  </si>
  <si>
    <t>（二）人居环境整治</t>
  </si>
  <si>
    <t>村容村貌提升</t>
  </si>
  <si>
    <t>人居环境整治</t>
  </si>
  <si>
    <t>老村部维修、道路清理</t>
  </si>
  <si>
    <t>让本村共610户约2391人受益。方便群众生产、生活。</t>
  </si>
  <si>
    <t>六、乡村治理和精神文明建设</t>
  </si>
  <si>
    <t>（二）农村精神文明建设</t>
  </si>
  <si>
    <t xml:space="preserve">   乡村治理和精神文明建设</t>
  </si>
  <si>
    <t>文明创建</t>
  </si>
  <si>
    <t>培养“四有”新时代农民、传统民俗活动开展等。</t>
  </si>
  <si>
    <t>精神文明素质提升、和谐邻里关系创建、奉献精神培养等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</si>
</sst>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9"/>
      <color theme="1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"/>
      <scheme val="minor"/>
    </font>
    <font>
      <sz val="11"/>
      <color theme="1"/>
      <name val="仿宋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2" borderId="1" xfId="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pane ySplit="6" topLeftCell="A7" activePane="bottomLeft" state="frozen"/>
      <selection/>
      <selection pane="bottomLeft" activeCell="H14" sqref="H14"/>
    </sheetView>
  </sheetViews>
  <sheetFormatPr defaultColWidth="9" defaultRowHeight="13.5"/>
  <cols>
    <col min="1" max="1" width="4.25" style="2" customWidth="1"/>
    <col min="2" max="2" width="11.9916666666667" customWidth="1"/>
    <col min="3" max="3" width="6.25" customWidth="1"/>
    <col min="4" max="4" width="6.75" customWidth="1"/>
    <col min="5" max="5" width="8" customWidth="1"/>
    <col min="6" max="6" width="5" customWidth="1"/>
    <col min="8" max="8" width="9.875"/>
    <col min="10" max="10" width="17" customWidth="1"/>
    <col min="11" max="11" width="8.375" customWidth="1"/>
    <col min="12" max="12" width="7.375" customWidth="1"/>
    <col min="13" max="13" width="6.875" customWidth="1"/>
    <col min="14" max="14" width="5" customWidth="1"/>
    <col min="15" max="15" width="4.5" customWidth="1"/>
    <col min="16" max="16" width="5.75" customWidth="1"/>
    <col min="18" max="18" width="7.74166666666667" customWidth="1"/>
    <col min="19" max="19" width="5.75" customWidth="1"/>
  </cols>
  <sheetData>
    <row r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2.5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2" customHeight="1" spans="1:19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24" customHeight="1" spans="1:19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/>
      <c r="I4" s="7" t="s">
        <v>9</v>
      </c>
      <c r="J4" s="7" t="s">
        <v>10</v>
      </c>
      <c r="K4" s="7" t="s">
        <v>11</v>
      </c>
      <c r="L4" s="7"/>
      <c r="M4" s="7"/>
      <c r="N4" s="7" t="s">
        <v>12</v>
      </c>
      <c r="O4" s="7"/>
      <c r="P4" s="7"/>
      <c r="Q4" s="7" t="s">
        <v>13</v>
      </c>
      <c r="R4" s="7" t="s">
        <v>14</v>
      </c>
      <c r="S4" s="7" t="s">
        <v>15</v>
      </c>
    </row>
    <row r="5" ht="24" customHeight="1" spans="1:19">
      <c r="A5" s="7"/>
      <c r="B5" s="9"/>
      <c r="C5" s="7"/>
      <c r="D5" s="7"/>
      <c r="E5" s="7"/>
      <c r="F5" s="7"/>
      <c r="G5" s="7" t="s">
        <v>16</v>
      </c>
      <c r="H5" s="7" t="s">
        <v>17</v>
      </c>
      <c r="I5" s="7"/>
      <c r="J5" s="7"/>
      <c r="K5" s="7" t="s">
        <v>18</v>
      </c>
      <c r="L5" s="7" t="s">
        <v>19</v>
      </c>
      <c r="M5" s="7"/>
      <c r="N5" s="8" t="s">
        <v>20</v>
      </c>
      <c r="O5" s="7" t="s">
        <v>21</v>
      </c>
      <c r="P5" s="7" t="s">
        <v>22</v>
      </c>
      <c r="Q5" s="7"/>
      <c r="R5" s="7"/>
      <c r="S5" s="7"/>
    </row>
    <row r="6" ht="45" customHeight="1" spans="1:19">
      <c r="A6" s="7"/>
      <c r="B6" s="10"/>
      <c r="C6" s="7"/>
      <c r="D6" s="7"/>
      <c r="E6" s="7"/>
      <c r="F6" s="7"/>
      <c r="G6" s="7"/>
      <c r="H6" s="7"/>
      <c r="I6" s="7"/>
      <c r="J6" s="7"/>
      <c r="K6" s="7"/>
      <c r="L6" s="7" t="s">
        <v>23</v>
      </c>
      <c r="M6" s="7" t="s">
        <v>24</v>
      </c>
      <c r="N6" s="10"/>
      <c r="O6" s="7"/>
      <c r="P6" s="7"/>
      <c r="Q6" s="7"/>
      <c r="R6" s="7"/>
      <c r="S6" s="7"/>
    </row>
    <row r="7" s="1" customFormat="1" ht="24" customHeight="1" spans="1:19">
      <c r="A7" s="11"/>
      <c r="B7" s="12" t="s">
        <v>25</v>
      </c>
      <c r="C7" s="11"/>
      <c r="D7" s="11"/>
      <c r="E7" s="11"/>
      <c r="F7" s="11"/>
      <c r="G7" s="11"/>
      <c r="H7" s="11"/>
      <c r="I7" s="11"/>
      <c r="J7" s="11"/>
      <c r="K7" s="11">
        <f>K8+K19+K25</f>
        <v>300</v>
      </c>
      <c r="L7" s="11">
        <f>L8+L19+L25</f>
        <v>300</v>
      </c>
      <c r="M7" s="11"/>
      <c r="N7" s="34"/>
      <c r="O7" s="11"/>
      <c r="P7" s="11"/>
      <c r="Q7" s="11"/>
      <c r="R7" s="11"/>
      <c r="S7" s="11"/>
    </row>
    <row r="8" spans="1:19">
      <c r="A8" s="13"/>
      <c r="B8" s="14" t="s">
        <v>26</v>
      </c>
      <c r="C8" s="15"/>
      <c r="D8" s="15"/>
      <c r="E8" s="15"/>
      <c r="F8" s="15"/>
      <c r="G8" s="15"/>
      <c r="H8" s="15"/>
      <c r="I8" s="15"/>
      <c r="J8" s="15"/>
      <c r="K8" s="35">
        <f>K10+K17</f>
        <v>255</v>
      </c>
      <c r="L8" s="35">
        <f>L10+L17</f>
        <v>255</v>
      </c>
      <c r="M8" s="15"/>
      <c r="N8" s="15"/>
      <c r="O8" s="15"/>
      <c r="P8" s="15"/>
      <c r="Q8" s="15"/>
      <c r="R8" s="15"/>
      <c r="S8" s="13"/>
    </row>
    <row r="9" ht="20" customHeight="1" spans="1:19">
      <c r="A9" s="13"/>
      <c r="B9" s="16"/>
      <c r="C9" s="15"/>
      <c r="D9" s="15"/>
      <c r="E9" s="15"/>
      <c r="F9" s="15"/>
      <c r="G9" s="15"/>
      <c r="H9" s="15"/>
      <c r="I9" s="15"/>
      <c r="J9" s="15"/>
      <c r="K9" s="35"/>
      <c r="L9" s="35"/>
      <c r="M9" s="15"/>
      <c r="N9" s="15"/>
      <c r="O9" s="15"/>
      <c r="P9" s="15"/>
      <c r="Q9" s="15"/>
      <c r="R9" s="15"/>
      <c r="S9" s="13"/>
    </row>
    <row r="10" ht="24" spans="1:19">
      <c r="A10" s="13"/>
      <c r="B10" s="17" t="s">
        <v>27</v>
      </c>
      <c r="C10" s="15"/>
      <c r="D10" s="15"/>
      <c r="E10" s="15"/>
      <c r="F10" s="15"/>
      <c r="G10" s="15"/>
      <c r="H10" s="15"/>
      <c r="I10" s="15"/>
      <c r="J10" s="15"/>
      <c r="K10" s="18">
        <v>190</v>
      </c>
      <c r="L10" s="18">
        <v>190</v>
      </c>
      <c r="M10" s="15"/>
      <c r="N10" s="15"/>
      <c r="O10" s="15"/>
      <c r="P10" s="15"/>
      <c r="Q10" s="15"/>
      <c r="R10" s="15"/>
      <c r="S10" s="13"/>
    </row>
    <row r="11" ht="36" spans="1:19">
      <c r="A11" s="18">
        <v>1</v>
      </c>
      <c r="B11" s="19" t="s">
        <v>28</v>
      </c>
      <c r="C11" s="20" t="s">
        <v>29</v>
      </c>
      <c r="D11" s="20" t="s">
        <v>30</v>
      </c>
      <c r="E11" s="20" t="s">
        <v>31</v>
      </c>
      <c r="F11" s="20" t="s">
        <v>32</v>
      </c>
      <c r="G11" s="20">
        <v>2023.9</v>
      </c>
      <c r="H11" s="20">
        <v>2023.12</v>
      </c>
      <c r="I11" s="20" t="s">
        <v>33</v>
      </c>
      <c r="J11" s="20" t="s">
        <v>34</v>
      </c>
      <c r="K11" s="20">
        <v>10</v>
      </c>
      <c r="L11" s="20">
        <v>10</v>
      </c>
      <c r="M11" s="20"/>
      <c r="N11" s="20">
        <v>1</v>
      </c>
      <c r="O11" s="20">
        <v>575</v>
      </c>
      <c r="P11" s="20">
        <v>2014</v>
      </c>
      <c r="Q11" s="20" t="s">
        <v>35</v>
      </c>
      <c r="R11" s="20" t="s">
        <v>36</v>
      </c>
      <c r="S11" s="13"/>
    </row>
    <row r="12" ht="36" spans="1:19">
      <c r="A12" s="18">
        <v>2</v>
      </c>
      <c r="B12" s="19" t="s">
        <v>37</v>
      </c>
      <c r="C12" s="20" t="s">
        <v>38</v>
      </c>
      <c r="D12" s="20" t="s">
        <v>30</v>
      </c>
      <c r="E12" s="20" t="s">
        <v>39</v>
      </c>
      <c r="F12" s="20" t="s">
        <v>40</v>
      </c>
      <c r="G12" s="20">
        <v>2023.9</v>
      </c>
      <c r="H12" s="20">
        <v>2023.12</v>
      </c>
      <c r="I12" s="20" t="s">
        <v>33</v>
      </c>
      <c r="J12" s="20" t="s">
        <v>41</v>
      </c>
      <c r="K12" s="20">
        <v>40</v>
      </c>
      <c r="L12" s="20">
        <v>40</v>
      </c>
      <c r="M12" s="20"/>
      <c r="N12" s="20">
        <v>1</v>
      </c>
      <c r="O12" s="20">
        <v>575</v>
      </c>
      <c r="P12" s="20">
        <v>2014</v>
      </c>
      <c r="Q12" s="20" t="s">
        <v>35</v>
      </c>
      <c r="R12" s="20" t="s">
        <v>36</v>
      </c>
      <c r="S12" s="38"/>
    </row>
    <row r="13" ht="97" customHeight="1" spans="1:19">
      <c r="A13" s="18">
        <v>3</v>
      </c>
      <c r="B13" s="19" t="s">
        <v>37</v>
      </c>
      <c r="C13" s="20" t="s">
        <v>42</v>
      </c>
      <c r="D13" s="20" t="s">
        <v>43</v>
      </c>
      <c r="E13" s="20" t="s">
        <v>44</v>
      </c>
      <c r="F13" s="20" t="s">
        <v>40</v>
      </c>
      <c r="G13" s="20">
        <v>2023.9</v>
      </c>
      <c r="H13" s="20">
        <v>2023.12</v>
      </c>
      <c r="I13" s="20" t="s">
        <v>33</v>
      </c>
      <c r="J13" s="20" t="s">
        <v>45</v>
      </c>
      <c r="K13" s="20">
        <v>21</v>
      </c>
      <c r="L13" s="20">
        <v>21</v>
      </c>
      <c r="M13" s="20"/>
      <c r="N13" s="20">
        <v>1</v>
      </c>
      <c r="O13" s="20">
        <v>281</v>
      </c>
      <c r="P13" s="20">
        <v>1108</v>
      </c>
      <c r="Q13" s="20" t="s">
        <v>46</v>
      </c>
      <c r="R13" s="20" t="s">
        <v>36</v>
      </c>
      <c r="S13" s="39"/>
    </row>
    <row r="14" ht="97" customHeight="1" spans="1:19">
      <c r="A14" s="18">
        <v>4</v>
      </c>
      <c r="B14" s="19" t="s">
        <v>37</v>
      </c>
      <c r="C14" s="20" t="s">
        <v>42</v>
      </c>
      <c r="D14" s="20" t="s">
        <v>43</v>
      </c>
      <c r="E14" s="20" t="s">
        <v>47</v>
      </c>
      <c r="F14" s="20" t="s">
        <v>40</v>
      </c>
      <c r="G14" s="20">
        <v>2023.9</v>
      </c>
      <c r="H14" s="20">
        <v>2023.12</v>
      </c>
      <c r="I14" s="20" t="s">
        <v>33</v>
      </c>
      <c r="J14" s="20" t="s">
        <v>48</v>
      </c>
      <c r="K14" s="20">
        <v>43</v>
      </c>
      <c r="L14" s="20">
        <v>43</v>
      </c>
      <c r="M14" s="20"/>
      <c r="N14" s="20">
        <v>1</v>
      </c>
      <c r="O14" s="20">
        <v>281</v>
      </c>
      <c r="P14" s="20">
        <v>1108</v>
      </c>
      <c r="Q14" s="20" t="s">
        <v>49</v>
      </c>
      <c r="R14" s="20" t="s">
        <v>36</v>
      </c>
      <c r="S14" s="39"/>
    </row>
    <row r="15" ht="97" customHeight="1" spans="1:19">
      <c r="A15" s="18">
        <v>5</v>
      </c>
      <c r="B15" s="19" t="s">
        <v>37</v>
      </c>
      <c r="C15" s="20" t="s">
        <v>42</v>
      </c>
      <c r="D15" s="20" t="s">
        <v>43</v>
      </c>
      <c r="E15" s="20" t="s">
        <v>50</v>
      </c>
      <c r="F15" s="20" t="s">
        <v>40</v>
      </c>
      <c r="G15" s="20">
        <v>2023.9</v>
      </c>
      <c r="H15" s="20">
        <v>2023.12</v>
      </c>
      <c r="I15" s="20" t="s">
        <v>33</v>
      </c>
      <c r="J15" s="20" t="s">
        <v>51</v>
      </c>
      <c r="K15" s="20">
        <v>36</v>
      </c>
      <c r="L15" s="20">
        <v>36</v>
      </c>
      <c r="M15" s="20"/>
      <c r="N15" s="20">
        <v>1</v>
      </c>
      <c r="O15" s="20">
        <v>281</v>
      </c>
      <c r="P15" s="20">
        <v>1108</v>
      </c>
      <c r="Q15" s="20" t="s">
        <v>52</v>
      </c>
      <c r="R15" s="20" t="s">
        <v>36</v>
      </c>
      <c r="S15" s="39"/>
    </row>
    <row r="16" ht="97" customHeight="1" spans="1:19">
      <c r="A16" s="18">
        <v>6</v>
      </c>
      <c r="B16" s="19" t="s">
        <v>37</v>
      </c>
      <c r="C16" s="20" t="s">
        <v>38</v>
      </c>
      <c r="D16" s="20" t="s">
        <v>30</v>
      </c>
      <c r="E16" s="20" t="s">
        <v>53</v>
      </c>
      <c r="F16" s="20" t="s">
        <v>40</v>
      </c>
      <c r="G16" s="20">
        <v>2023.9</v>
      </c>
      <c r="H16" s="20">
        <v>2023.12</v>
      </c>
      <c r="I16" s="20" t="s">
        <v>33</v>
      </c>
      <c r="J16" s="36" t="s">
        <v>54</v>
      </c>
      <c r="K16" s="20">
        <v>40</v>
      </c>
      <c r="L16" s="20">
        <v>40</v>
      </c>
      <c r="M16" s="20"/>
      <c r="N16" s="20">
        <v>1</v>
      </c>
      <c r="O16" s="20">
        <v>575</v>
      </c>
      <c r="P16" s="20">
        <v>2014</v>
      </c>
      <c r="Q16" s="20" t="s">
        <v>35</v>
      </c>
      <c r="R16" s="20" t="s">
        <v>36</v>
      </c>
      <c r="S16" s="39"/>
    </row>
    <row r="17" ht="24" spans="1:19">
      <c r="A17" s="21"/>
      <c r="B17" s="22" t="s">
        <v>55</v>
      </c>
      <c r="C17" s="23"/>
      <c r="D17" s="23"/>
      <c r="E17" s="23"/>
      <c r="F17" s="23"/>
      <c r="G17" s="23"/>
      <c r="H17" s="23"/>
      <c r="I17" s="23"/>
      <c r="J17" s="23"/>
      <c r="K17" s="25">
        <v>65</v>
      </c>
      <c r="L17" s="25">
        <f>L18</f>
        <v>65</v>
      </c>
      <c r="M17" s="23"/>
      <c r="N17" s="23"/>
      <c r="O17" s="23"/>
      <c r="P17" s="23"/>
      <c r="Q17" s="23"/>
      <c r="R17" s="23"/>
      <c r="S17" s="21"/>
    </row>
    <row r="18" ht="168" spans="1:19">
      <c r="A18" s="24">
        <v>7</v>
      </c>
      <c r="B18" s="19" t="s">
        <v>56</v>
      </c>
      <c r="C18" s="25" t="s">
        <v>57</v>
      </c>
      <c r="D18" s="25" t="s">
        <v>58</v>
      </c>
      <c r="E18" s="25" t="s">
        <v>59</v>
      </c>
      <c r="F18" s="25" t="s">
        <v>40</v>
      </c>
      <c r="G18" s="26">
        <v>44986</v>
      </c>
      <c r="H18" s="26">
        <v>45261</v>
      </c>
      <c r="I18" s="20" t="s">
        <v>33</v>
      </c>
      <c r="J18" s="25" t="s">
        <v>60</v>
      </c>
      <c r="K18" s="25">
        <v>65</v>
      </c>
      <c r="L18" s="25">
        <v>65</v>
      </c>
      <c r="M18" s="25"/>
      <c r="N18" s="25"/>
      <c r="O18" s="25">
        <v>610</v>
      </c>
      <c r="P18" s="25">
        <v>2391</v>
      </c>
      <c r="Q18" s="25" t="s">
        <v>61</v>
      </c>
      <c r="R18" s="40" t="s">
        <v>62</v>
      </c>
      <c r="S18" s="21"/>
    </row>
    <row r="19" ht="28.5" spans="1:19">
      <c r="A19" s="21"/>
      <c r="B19" s="27" t="s">
        <v>63</v>
      </c>
      <c r="C19" s="28"/>
      <c r="D19" s="28"/>
      <c r="E19" s="28"/>
      <c r="F19" s="28"/>
      <c r="G19" s="28"/>
      <c r="H19" s="28"/>
      <c r="I19" s="28"/>
      <c r="J19" s="28"/>
      <c r="K19" s="37">
        <f>K20+K23</f>
        <v>40</v>
      </c>
      <c r="L19" s="37">
        <f>L20+L23</f>
        <v>40</v>
      </c>
      <c r="M19" s="28"/>
      <c r="N19" s="28"/>
      <c r="O19" s="28"/>
      <c r="P19" s="28"/>
      <c r="Q19" s="28"/>
      <c r="R19" s="28"/>
      <c r="S19" s="21"/>
    </row>
    <row r="20" ht="24" spans="1:19">
      <c r="A20" s="21"/>
      <c r="B20" s="29" t="s">
        <v>64</v>
      </c>
      <c r="C20" s="28"/>
      <c r="D20" s="28"/>
      <c r="E20" s="28"/>
      <c r="F20" s="28"/>
      <c r="G20" s="28"/>
      <c r="H20" s="28"/>
      <c r="I20" s="28"/>
      <c r="J20" s="28"/>
      <c r="K20" s="25">
        <v>35</v>
      </c>
      <c r="L20" s="25">
        <v>35</v>
      </c>
      <c r="M20" s="28"/>
      <c r="N20" s="28"/>
      <c r="O20" s="28"/>
      <c r="P20" s="28"/>
      <c r="Q20" s="28"/>
      <c r="R20" s="28"/>
      <c r="S20" s="21"/>
    </row>
    <row r="21" ht="72" spans="1:19">
      <c r="A21" s="24">
        <v>8</v>
      </c>
      <c r="B21" s="19" t="s">
        <v>65</v>
      </c>
      <c r="C21" s="25" t="s">
        <v>57</v>
      </c>
      <c r="D21" s="25" t="s">
        <v>58</v>
      </c>
      <c r="E21" s="25" t="s">
        <v>66</v>
      </c>
      <c r="F21" s="25" t="s">
        <v>40</v>
      </c>
      <c r="G21" s="26">
        <v>44987</v>
      </c>
      <c r="H21" s="26">
        <v>45262</v>
      </c>
      <c r="I21" s="20" t="s">
        <v>33</v>
      </c>
      <c r="J21" s="25" t="s">
        <v>67</v>
      </c>
      <c r="K21" s="25">
        <v>30</v>
      </c>
      <c r="L21" s="25">
        <v>30</v>
      </c>
      <c r="M21" s="25"/>
      <c r="N21" s="25"/>
      <c r="O21" s="25">
        <v>300</v>
      </c>
      <c r="P21" s="25">
        <v>1520</v>
      </c>
      <c r="Q21" s="25" t="s">
        <v>68</v>
      </c>
      <c r="R21" s="25" t="s">
        <v>36</v>
      </c>
      <c r="S21" s="21"/>
    </row>
    <row r="22" ht="84" spans="1:19">
      <c r="A22" s="24">
        <v>9</v>
      </c>
      <c r="B22" s="19" t="s">
        <v>65</v>
      </c>
      <c r="C22" s="25" t="s">
        <v>38</v>
      </c>
      <c r="D22" s="25" t="s">
        <v>30</v>
      </c>
      <c r="E22" s="25" t="s">
        <v>69</v>
      </c>
      <c r="F22" s="25" t="s">
        <v>70</v>
      </c>
      <c r="G22" s="25">
        <v>2023.9</v>
      </c>
      <c r="H22" s="25">
        <v>2023.12</v>
      </c>
      <c r="I22" s="20" t="s">
        <v>33</v>
      </c>
      <c r="J22" s="25" t="s">
        <v>71</v>
      </c>
      <c r="K22" s="25">
        <v>5</v>
      </c>
      <c r="L22" s="25">
        <v>5</v>
      </c>
      <c r="M22" s="25"/>
      <c r="N22" s="25">
        <v>1</v>
      </c>
      <c r="O22" s="25">
        <v>575</v>
      </c>
      <c r="P22" s="25">
        <v>2014</v>
      </c>
      <c r="Q22" s="25" t="s">
        <v>72</v>
      </c>
      <c r="R22" s="25" t="s">
        <v>36</v>
      </c>
      <c r="S22" s="21"/>
    </row>
    <row r="23" ht="24" spans="1:19">
      <c r="A23" s="21"/>
      <c r="B23" s="29" t="s">
        <v>73</v>
      </c>
      <c r="C23" s="23"/>
      <c r="D23" s="23"/>
      <c r="E23" s="23"/>
      <c r="F23" s="23"/>
      <c r="G23" s="23"/>
      <c r="H23" s="23"/>
      <c r="I23" s="23"/>
      <c r="J23" s="23"/>
      <c r="K23" s="25">
        <v>5</v>
      </c>
      <c r="L23" s="25">
        <v>5</v>
      </c>
      <c r="M23" s="23"/>
      <c r="N23" s="23"/>
      <c r="O23" s="23"/>
      <c r="P23" s="23"/>
      <c r="Q23" s="23"/>
      <c r="R23" s="23"/>
      <c r="S23" s="21"/>
    </row>
    <row r="24" ht="72" spans="1:19">
      <c r="A24" s="24">
        <v>10</v>
      </c>
      <c r="B24" s="19" t="s">
        <v>74</v>
      </c>
      <c r="C24" s="25" t="s">
        <v>57</v>
      </c>
      <c r="D24" s="25" t="s">
        <v>58</v>
      </c>
      <c r="E24" s="25" t="s">
        <v>75</v>
      </c>
      <c r="F24" s="25" t="s">
        <v>70</v>
      </c>
      <c r="G24" s="26">
        <v>44989</v>
      </c>
      <c r="H24" s="26">
        <v>45264</v>
      </c>
      <c r="I24" s="20" t="s">
        <v>33</v>
      </c>
      <c r="J24" s="25" t="s">
        <v>76</v>
      </c>
      <c r="K24" s="25">
        <v>5</v>
      </c>
      <c r="L24" s="25">
        <v>5</v>
      </c>
      <c r="M24" s="25"/>
      <c r="N24" s="25"/>
      <c r="O24" s="25">
        <v>610</v>
      </c>
      <c r="P24" s="25">
        <v>2391</v>
      </c>
      <c r="Q24" s="25" t="s">
        <v>77</v>
      </c>
      <c r="R24" s="25" t="s">
        <v>36</v>
      </c>
      <c r="S24" s="28"/>
    </row>
    <row r="25" ht="42.75" spans="1:19">
      <c r="A25" s="21"/>
      <c r="B25" s="30" t="s">
        <v>78</v>
      </c>
      <c r="C25" s="23"/>
      <c r="D25" s="23"/>
      <c r="E25" s="23"/>
      <c r="F25" s="23"/>
      <c r="G25" s="23"/>
      <c r="H25" s="23"/>
      <c r="I25" s="23"/>
      <c r="J25" s="23"/>
      <c r="K25" s="37">
        <v>5</v>
      </c>
      <c r="L25" s="37">
        <v>5</v>
      </c>
      <c r="M25" s="23"/>
      <c r="N25" s="23"/>
      <c r="O25" s="23"/>
      <c r="P25" s="23"/>
      <c r="Q25" s="23"/>
      <c r="R25" s="23"/>
      <c r="S25" s="21"/>
    </row>
    <row r="26" ht="24" spans="1:19">
      <c r="A26" s="21"/>
      <c r="B26" s="31" t="s">
        <v>79</v>
      </c>
      <c r="C26" s="23"/>
      <c r="D26" s="23"/>
      <c r="E26" s="23"/>
      <c r="F26" s="23"/>
      <c r="G26" s="23"/>
      <c r="H26" s="23"/>
      <c r="I26" s="23"/>
      <c r="J26" s="23"/>
      <c r="K26" s="25"/>
      <c r="L26" s="25"/>
      <c r="M26" s="23"/>
      <c r="N26" s="23"/>
      <c r="O26" s="23"/>
      <c r="P26" s="23"/>
      <c r="Q26" s="23"/>
      <c r="R26" s="23"/>
      <c r="S26" s="21"/>
    </row>
    <row r="27" ht="56.25" spans="1:19">
      <c r="A27" s="24">
        <v>11</v>
      </c>
      <c r="B27" s="32" t="s">
        <v>80</v>
      </c>
      <c r="C27" s="28" t="s">
        <v>29</v>
      </c>
      <c r="D27" s="28" t="s">
        <v>30</v>
      </c>
      <c r="E27" s="28" t="s">
        <v>81</v>
      </c>
      <c r="F27" s="28" t="s">
        <v>32</v>
      </c>
      <c r="G27" s="28">
        <v>2023.1</v>
      </c>
      <c r="H27" s="28">
        <v>2023.12</v>
      </c>
      <c r="I27" s="28"/>
      <c r="J27" s="28" t="s">
        <v>82</v>
      </c>
      <c r="K27" s="28">
        <v>5</v>
      </c>
      <c r="L27" s="28">
        <v>5</v>
      </c>
      <c r="M27" s="28"/>
      <c r="N27" s="28">
        <v>1</v>
      </c>
      <c r="O27" s="28">
        <v>575</v>
      </c>
      <c r="P27" s="28">
        <v>2014</v>
      </c>
      <c r="Q27" s="28" t="s">
        <v>83</v>
      </c>
      <c r="R27" s="28" t="s">
        <v>36</v>
      </c>
      <c r="S27" s="24"/>
    </row>
    <row r="28" spans="3:18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</sheetData>
  <autoFilter ref="A6:X27">
    <extLst/>
  </autoFilter>
  <mergeCells count="42">
    <mergeCell ref="A1:S1"/>
    <mergeCell ref="A2:S2"/>
    <mergeCell ref="G4:H4"/>
    <mergeCell ref="K4:M4"/>
    <mergeCell ref="N4:P4"/>
    <mergeCell ref="L5:M5"/>
    <mergeCell ref="A4:A6"/>
    <mergeCell ref="A8:A9"/>
    <mergeCell ref="B4:B6"/>
    <mergeCell ref="B8:B9"/>
    <mergeCell ref="C4:C6"/>
    <mergeCell ref="C8:C9"/>
    <mergeCell ref="D4:D6"/>
    <mergeCell ref="D8:D9"/>
    <mergeCell ref="E4:E6"/>
    <mergeCell ref="E8:E9"/>
    <mergeCell ref="F4:F6"/>
    <mergeCell ref="F8:F9"/>
    <mergeCell ref="G5:G6"/>
    <mergeCell ref="G8:G9"/>
    <mergeCell ref="H5:H6"/>
    <mergeCell ref="H8:H9"/>
    <mergeCell ref="I4:I6"/>
    <mergeCell ref="I8:I9"/>
    <mergeCell ref="J4:J6"/>
    <mergeCell ref="J8:J9"/>
    <mergeCell ref="K5:K6"/>
    <mergeCell ref="K8:K9"/>
    <mergeCell ref="L8:L9"/>
    <mergeCell ref="M8:M9"/>
    <mergeCell ref="N5:N6"/>
    <mergeCell ref="N8:N9"/>
    <mergeCell ref="O5:O6"/>
    <mergeCell ref="O8:O9"/>
    <mergeCell ref="P5:P6"/>
    <mergeCell ref="P8:P9"/>
    <mergeCell ref="Q4:Q6"/>
    <mergeCell ref="Q8:Q9"/>
    <mergeCell ref="R4:R6"/>
    <mergeCell ref="R8:R9"/>
    <mergeCell ref="S4:S6"/>
    <mergeCell ref="S8:S9"/>
  </mergeCells>
  <pageMargins left="0.156944444444444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Forget the past゜念旧</cp:lastModifiedBy>
  <dcterms:created xsi:type="dcterms:W3CDTF">2022-06-28T02:05:00Z</dcterms:created>
  <dcterms:modified xsi:type="dcterms:W3CDTF">2023-11-22T07:05:16Z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B77464716A7B4D4295CA120B5A64220D_13</vt:lpwstr>
  </property>
  <property fmtid="{D5CDD505-2E9C-101B-9397-08002B2CF9AE}" pid="3" name="KSOProductBuildVer">
    <vt:lpwstr>2052-11.1.0.14309</vt:lpwstr>
  </property>
</Properties>
</file>