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<sst xmlns="http://schemas.openxmlformats.org/spreadsheetml/2006/main" count="819" uniqueCount="655">
  <si>
    <t>附表3</t>
  </si>
  <si>
    <t>新晃侗族自治县2022年监测户产业奖补公示表</t>
  </si>
  <si>
    <t>序号</t>
  </si>
  <si>
    <t>村名</t>
  </si>
  <si>
    <t>户主姓名</t>
  </si>
  <si>
    <t>身份证号码</t>
  </si>
  <si>
    <t>家庭人口数</t>
  </si>
  <si>
    <t>联系电话</t>
  </si>
  <si>
    <t>项   目   规   模</t>
  </si>
  <si>
    <t>合计(元）</t>
  </si>
  <si>
    <t>封顶金额（家庭人口数乘以1000）</t>
  </si>
  <si>
    <t>实补金额（小于等于封顶金额）</t>
  </si>
  <si>
    <t>中药材（亩)</t>
  </si>
  <si>
    <t>粮食作物（亩）</t>
  </si>
  <si>
    <t>商品蔬菜（亩）</t>
  </si>
  <si>
    <t>水果（亩）</t>
  </si>
  <si>
    <t>家畜（头、只）</t>
  </si>
  <si>
    <t>家禽（羽）</t>
  </si>
  <si>
    <t>特色养殖（箱）</t>
  </si>
  <si>
    <t>黄精</t>
  </si>
  <si>
    <t>奖补金额</t>
  </si>
  <si>
    <t>博落回</t>
  </si>
  <si>
    <t>钩藤</t>
  </si>
  <si>
    <t>奖补  金额</t>
  </si>
  <si>
    <t>吴茱萸</t>
  </si>
  <si>
    <t>优质稻</t>
  </si>
  <si>
    <t>侗藏红米</t>
  </si>
  <si>
    <t>露天种植</t>
  </si>
  <si>
    <t>大棚种植</t>
  </si>
  <si>
    <t>水果</t>
  </si>
  <si>
    <t>成年牛</t>
  </si>
  <si>
    <t>牛犊</t>
  </si>
  <si>
    <t>成年猪</t>
  </si>
  <si>
    <t>成年羊</t>
  </si>
  <si>
    <t>鸡</t>
  </si>
  <si>
    <t>鸭</t>
  </si>
  <si>
    <t>原有中蜂</t>
  </si>
  <si>
    <t>新增中蜂</t>
  </si>
  <si>
    <t>江口村</t>
  </si>
  <si>
    <t>吴小军</t>
  </si>
  <si>
    <t>433026********1215</t>
  </si>
  <si>
    <t>138****4864</t>
  </si>
  <si>
    <t>柳寨村</t>
  </si>
  <si>
    <t>吴可兴</t>
  </si>
  <si>
    <t>431227********0015</t>
  </si>
  <si>
    <t>134****9078</t>
  </si>
  <si>
    <t>炉冲村</t>
  </si>
  <si>
    <t>田先胜</t>
  </si>
  <si>
    <t>433026********1232</t>
  </si>
  <si>
    <t>182****9662</t>
  </si>
  <si>
    <t>田坪村</t>
  </si>
  <si>
    <t>关书林</t>
  </si>
  <si>
    <t>433026********0910</t>
  </si>
  <si>
    <t>158****4359</t>
  </si>
  <si>
    <t>杨正武</t>
  </si>
  <si>
    <t>433026********0918</t>
  </si>
  <si>
    <t>137****1
632</t>
  </si>
  <si>
    <t>长塘坪</t>
  </si>
  <si>
    <t>刘细妹</t>
  </si>
  <si>
    <t>433026********1225</t>
  </si>
  <si>
    <t>155****7852</t>
  </si>
  <si>
    <t>张长江</t>
  </si>
  <si>
    <t>433026********121X</t>
  </si>
  <si>
    <t>187****5464</t>
  </si>
  <si>
    <t>双溪</t>
  </si>
  <si>
    <t>金祖祥</t>
  </si>
  <si>
    <t>431227********0617</t>
  </si>
  <si>
    <t>134****6405</t>
  </si>
  <si>
    <t>土鹿坪</t>
  </si>
  <si>
    <t>蒲祖吉</t>
  </si>
  <si>
    <t>433026********0616</t>
  </si>
  <si>
    <t>150****4107</t>
  </si>
  <si>
    <t>彭际忠</t>
  </si>
  <si>
    <t>433026********0639</t>
  </si>
  <si>
    <t>183****5816</t>
  </si>
  <si>
    <t>彭际兰</t>
  </si>
  <si>
    <t>433026********0613</t>
  </si>
  <si>
    <t>152****7191</t>
  </si>
  <si>
    <t>彭玉模</t>
  </si>
  <si>
    <t>433026********0610</t>
  </si>
  <si>
    <t>195****7753</t>
  </si>
  <si>
    <t>黄阳</t>
  </si>
  <si>
    <t>陈桃仙</t>
  </si>
  <si>
    <t>433026********0620</t>
  </si>
  <si>
    <t>198****9017</t>
  </si>
  <si>
    <t>彭一栟</t>
  </si>
  <si>
    <t>188****5925</t>
  </si>
  <si>
    <t>金祖明</t>
  </si>
  <si>
    <t>178****7998</t>
  </si>
  <si>
    <t>彭云亮</t>
  </si>
  <si>
    <t>433026********0637</t>
  </si>
  <si>
    <t>183****9877</t>
  </si>
  <si>
    <t>蒲庆培</t>
  </si>
  <si>
    <t>433026********0636</t>
  </si>
  <si>
    <t>158****6138</t>
  </si>
  <si>
    <t>蒲德周</t>
  </si>
  <si>
    <t>433026********0618</t>
  </si>
  <si>
    <t>152****5102</t>
  </si>
  <si>
    <t>彭云富</t>
  </si>
  <si>
    <t>433026********0619</t>
  </si>
  <si>
    <t>152****0656</t>
  </si>
  <si>
    <t>天雷村</t>
  </si>
  <si>
    <t>蒲祖荣</t>
  </si>
  <si>
    <t>433026********0611</t>
  </si>
  <si>
    <t>165****3284</t>
  </si>
  <si>
    <t>涞溪</t>
  </si>
  <si>
    <t>彭际来</t>
  </si>
  <si>
    <t>433026********0614</t>
  </si>
  <si>
    <t>159****4016</t>
  </si>
  <si>
    <t>新江</t>
  </si>
  <si>
    <t>蒲学海</t>
  </si>
  <si>
    <t>433030********1412</t>
  </si>
  <si>
    <t>191****3038</t>
  </si>
  <si>
    <t>吴可洪</t>
  </si>
  <si>
    <t>158****6457</t>
  </si>
  <si>
    <t>蒲曾良</t>
  </si>
  <si>
    <t>433026********0631</t>
  </si>
  <si>
    <t>187****6032</t>
  </si>
  <si>
    <t>枫木村</t>
  </si>
  <si>
    <t>姚本家</t>
  </si>
  <si>
    <t>433026********5739</t>
  </si>
  <si>
    <t>152****2993</t>
  </si>
  <si>
    <t>圭界村</t>
  </si>
  <si>
    <t>吴仙英</t>
  </si>
  <si>
    <t>433026********4821</t>
  </si>
  <si>
    <t>178****5405</t>
  </si>
  <si>
    <t>蒲祖关</t>
  </si>
  <si>
    <t>433026********4818</t>
  </si>
  <si>
    <t>182****3385</t>
  </si>
  <si>
    <t>杨通钦</t>
  </si>
  <si>
    <t>433026********4813</t>
  </si>
  <si>
    <t>137****2196</t>
  </si>
  <si>
    <t>红星村</t>
  </si>
  <si>
    <t>姚力洪</t>
  </si>
  <si>
    <t>431227********5717</t>
  </si>
  <si>
    <t>193****5469</t>
  </si>
  <si>
    <t>李培登</t>
  </si>
  <si>
    <t>433026********5719</t>
  </si>
  <si>
    <t>199****9618</t>
  </si>
  <si>
    <t>磨溪村</t>
  </si>
  <si>
    <t>杨永根</t>
  </si>
  <si>
    <t>433026********331X</t>
  </si>
  <si>
    <t>165****2920</t>
  </si>
  <si>
    <t>桐木</t>
  </si>
  <si>
    <t>杨天明</t>
  </si>
  <si>
    <t>433026********5116</t>
  </si>
  <si>
    <t>173****7063</t>
  </si>
  <si>
    <t>坪地村</t>
  </si>
  <si>
    <t>舒林彬</t>
  </si>
  <si>
    <t>433026********5717</t>
  </si>
  <si>
    <t>181****4839</t>
  </si>
  <si>
    <t>杨序塘</t>
  </si>
  <si>
    <t>433026********5718</t>
  </si>
  <si>
    <t>153****6037</t>
  </si>
  <si>
    <t>皂溪村</t>
  </si>
  <si>
    <t>杨小妹</t>
  </si>
  <si>
    <t>433026********5120</t>
  </si>
  <si>
    <t>舒钟富</t>
  </si>
  <si>
    <t>433026********5112</t>
  </si>
  <si>
    <t>173****4326</t>
  </si>
  <si>
    <t>黄兴龙</t>
  </si>
  <si>
    <t>433026********5119</t>
  </si>
  <si>
    <t>182****3834</t>
  </si>
  <si>
    <t>陈桂秀</t>
  </si>
  <si>
    <t>151****9092</t>
  </si>
  <si>
    <t>伞寨村</t>
  </si>
  <si>
    <t>黄昌增</t>
  </si>
  <si>
    <t>433026********511X</t>
  </si>
  <si>
    <t>177****4736</t>
  </si>
  <si>
    <t xml:space="preserve"> </t>
  </si>
  <si>
    <t>刘冬梅</t>
  </si>
  <si>
    <t>433026********5142</t>
  </si>
  <si>
    <t>188****5514</t>
  </si>
  <si>
    <t>碧林</t>
  </si>
  <si>
    <t>龙绍英</t>
  </si>
  <si>
    <t>433026********5412</t>
  </si>
  <si>
    <t>139****9320</t>
  </si>
  <si>
    <t>龙绍乐</t>
  </si>
  <si>
    <t>182****5440</t>
  </si>
  <si>
    <t>上田</t>
  </si>
  <si>
    <t>徐东树</t>
  </si>
  <si>
    <t>433026********541X</t>
  </si>
  <si>
    <t>177****0068</t>
  </si>
  <si>
    <t>绍溪</t>
  </si>
  <si>
    <t>姜虎</t>
  </si>
  <si>
    <t>431227********0018</t>
  </si>
  <si>
    <t>135****5094</t>
  </si>
  <si>
    <t>姜庆鑫</t>
  </si>
  <si>
    <t>433026********5434</t>
  </si>
  <si>
    <t>137****5229</t>
  </si>
  <si>
    <t>姑召</t>
  </si>
  <si>
    <t>吴祖金</t>
  </si>
  <si>
    <t>433026********0931</t>
  </si>
  <si>
    <t>173****0796</t>
  </si>
  <si>
    <t>彭腾帅</t>
  </si>
  <si>
    <t>431227********001X</t>
  </si>
  <si>
    <t>139****3997</t>
  </si>
  <si>
    <t>彭云罗</t>
  </si>
  <si>
    <t>433026********0935</t>
  </si>
  <si>
    <t>157****5046</t>
  </si>
  <si>
    <t>禾滩</t>
  </si>
  <si>
    <t>吴培军</t>
  </si>
  <si>
    <t>433026********6018</t>
  </si>
  <si>
    <t>181****5865</t>
  </si>
  <si>
    <t>彭云德</t>
  </si>
  <si>
    <t>433026********6019</t>
  </si>
  <si>
    <t>159****4176</t>
  </si>
  <si>
    <t>谭红梅</t>
  </si>
  <si>
    <t>431227********0025</t>
  </si>
  <si>
    <t>199****6248</t>
  </si>
  <si>
    <t>姚沅堂</t>
  </si>
  <si>
    <t>130****6401</t>
  </si>
  <si>
    <t>姚本星</t>
  </si>
  <si>
    <t>433026********6014</t>
  </si>
  <si>
    <t>180****2418</t>
  </si>
  <si>
    <t>龙兴</t>
  </si>
  <si>
    <t>杨梅竹</t>
  </si>
  <si>
    <t>433026********5728</t>
  </si>
  <si>
    <t>152****7655</t>
  </si>
  <si>
    <t>龙永灿</t>
  </si>
  <si>
    <t>431227********5710</t>
  </si>
  <si>
    <t>158****6742</t>
  </si>
  <si>
    <t xml:space="preserve">洛溪
</t>
  </si>
  <si>
    <t>张寒春</t>
  </si>
  <si>
    <t>433026********6021</t>
  </si>
  <si>
    <t>181****1918</t>
  </si>
  <si>
    <t>张有贵</t>
  </si>
  <si>
    <t>433026********6010</t>
  </si>
  <si>
    <t>177****6565</t>
  </si>
  <si>
    <t>张有植</t>
  </si>
  <si>
    <t>151****6492</t>
  </si>
  <si>
    <t>姚源善</t>
  </si>
  <si>
    <t>433026********5716</t>
  </si>
  <si>
    <t>151****8065</t>
  </si>
  <si>
    <t>杨文亮</t>
  </si>
  <si>
    <t>433026********6017</t>
  </si>
  <si>
    <t>133****2668</t>
  </si>
  <si>
    <t>张家壮</t>
  </si>
  <si>
    <t>433026********601X</t>
  </si>
  <si>
    <t>153****7938</t>
  </si>
  <si>
    <t>杨顺全</t>
  </si>
  <si>
    <t>431227********0011</t>
  </si>
  <si>
    <t>181****2690</t>
  </si>
  <si>
    <t>三江</t>
  </si>
  <si>
    <t>吴文滢</t>
  </si>
  <si>
    <t>433026********571x</t>
  </si>
  <si>
    <t>150****0220</t>
  </si>
  <si>
    <t>姚祖恩</t>
  </si>
  <si>
    <t>431227********0033</t>
  </si>
  <si>
    <t>151****8635</t>
  </si>
  <si>
    <t>吴正权</t>
  </si>
  <si>
    <t>181****4325</t>
  </si>
  <si>
    <t>张家快</t>
  </si>
  <si>
    <t>177****6163</t>
  </si>
  <si>
    <t>姚沅桥</t>
  </si>
  <si>
    <t>431227********5713</t>
  </si>
  <si>
    <t>199****4842</t>
  </si>
  <si>
    <t>杨顺安</t>
  </si>
  <si>
    <t>130****7435</t>
  </si>
  <si>
    <t>张海生</t>
  </si>
  <si>
    <t>431227********5719</t>
  </si>
  <si>
    <t>134****4296</t>
  </si>
  <si>
    <t>闪溪</t>
  </si>
  <si>
    <t>姚茂盛</t>
  </si>
  <si>
    <t>433026********6013</t>
  </si>
  <si>
    <t>198****0117</t>
  </si>
  <si>
    <t>杨序军</t>
  </si>
  <si>
    <t>433026********6012</t>
  </si>
  <si>
    <t>191****8441</t>
  </si>
  <si>
    <t>姚茂祥</t>
  </si>
  <si>
    <t>433026********6031</t>
  </si>
  <si>
    <t>150****0425</t>
  </si>
  <si>
    <t>岑贡</t>
  </si>
  <si>
    <t>张世松</t>
  </si>
  <si>
    <t>433026********6034</t>
  </si>
  <si>
    <t>188****9989</t>
  </si>
  <si>
    <t>张家军</t>
  </si>
  <si>
    <t>158****7993</t>
  </si>
  <si>
    <t>吴廷彩</t>
  </si>
  <si>
    <t>433026********6015</t>
  </si>
  <si>
    <t>152****7087</t>
  </si>
  <si>
    <t>大晏</t>
  </si>
  <si>
    <t>姚三妹</t>
  </si>
  <si>
    <t>431227********0021</t>
  </si>
  <si>
    <t>147****7273</t>
  </si>
  <si>
    <t>杨懿</t>
  </si>
  <si>
    <t>431227********5718</t>
  </si>
  <si>
    <t>138****9146</t>
  </si>
  <si>
    <t>凉水井村</t>
  </si>
  <si>
    <t>杨能武</t>
  </si>
  <si>
    <t>433026********1556</t>
  </si>
  <si>
    <t>158****6679</t>
  </si>
  <si>
    <t>胡家坝村</t>
  </si>
  <si>
    <t>姚文杰</t>
  </si>
  <si>
    <t>153****3998</t>
  </si>
  <si>
    <t>石坞溪村</t>
  </si>
  <si>
    <t>高照香</t>
  </si>
  <si>
    <t>433026********2122</t>
  </si>
  <si>
    <t>138****6064</t>
  </si>
  <si>
    <t>高铁新村</t>
  </si>
  <si>
    <t>胡良学</t>
  </si>
  <si>
    <t>433026********2112</t>
  </si>
  <si>
    <t>193****4418</t>
  </si>
  <si>
    <t>塘洞村</t>
  </si>
  <si>
    <t>杨国荣</t>
  </si>
  <si>
    <t>433026********1514</t>
  </si>
  <si>
    <t>177****2618</t>
  </si>
  <si>
    <t xml:space="preserve">八江口村 </t>
  </si>
  <si>
    <t>吴宗凡</t>
  </si>
  <si>
    <t>433026********3915</t>
  </si>
  <si>
    <t>182****9404</t>
  </si>
  <si>
    <t>万关英</t>
  </si>
  <si>
    <t>433026********3923</t>
  </si>
  <si>
    <t>177****1122（村书记）</t>
  </si>
  <si>
    <t>茶坪村</t>
  </si>
  <si>
    <t>向春柳</t>
  </si>
  <si>
    <t>433026********452X</t>
  </si>
  <si>
    <t>191****5318</t>
  </si>
  <si>
    <t>冲场村</t>
  </si>
  <si>
    <t>何开锡</t>
  </si>
  <si>
    <t>431227********3913</t>
  </si>
  <si>
    <t>188****7839</t>
  </si>
  <si>
    <t>凳寨村</t>
  </si>
  <si>
    <t>杨精玉</t>
  </si>
  <si>
    <t>433026********4512</t>
  </si>
  <si>
    <t>****</t>
  </si>
  <si>
    <t>桂林溪</t>
  </si>
  <si>
    <t>杨清华</t>
  </si>
  <si>
    <t>433026********4233</t>
  </si>
  <si>
    <t>131****3132</t>
  </si>
  <si>
    <t>欧昌容</t>
  </si>
  <si>
    <t>433026********4226</t>
  </si>
  <si>
    <t>182****5886</t>
  </si>
  <si>
    <t>杨启瑞</t>
  </si>
  <si>
    <t>433026********4219</t>
  </si>
  <si>
    <t>138****7994</t>
  </si>
  <si>
    <t>花园村</t>
  </si>
  <si>
    <t>黄焕群</t>
  </si>
  <si>
    <t>431227********3924</t>
  </si>
  <si>
    <t>193****4948</t>
  </si>
  <si>
    <t>杨德成</t>
  </si>
  <si>
    <t>433026********4214</t>
  </si>
  <si>
    <t>182****0117</t>
  </si>
  <si>
    <t>黄雷村</t>
  </si>
  <si>
    <t>吴兰香</t>
  </si>
  <si>
    <t>433026********3620</t>
  </si>
  <si>
    <t>138****5837</t>
  </si>
  <si>
    <t>龙儒宗</t>
  </si>
  <si>
    <t>433026********3617</t>
  </si>
  <si>
    <t>158****5033</t>
  </si>
  <si>
    <t>姚丽花</t>
  </si>
  <si>
    <t>431227********0027</t>
  </si>
  <si>
    <t>159****3344</t>
  </si>
  <si>
    <t>姚茂顺</t>
  </si>
  <si>
    <t>433026********361X</t>
  </si>
  <si>
    <t>151****7658</t>
  </si>
  <si>
    <t>潘镜周</t>
  </si>
  <si>
    <t>433026********3637</t>
  </si>
  <si>
    <t>134****4089</t>
  </si>
  <si>
    <t>绞寿村</t>
  </si>
  <si>
    <t>杨西模</t>
  </si>
  <si>
    <t>433026********4216</t>
  </si>
  <si>
    <t>173****2258</t>
  </si>
  <si>
    <t>凉伞村</t>
  </si>
  <si>
    <t>周银连</t>
  </si>
  <si>
    <t>433026********3947</t>
  </si>
  <si>
    <t>184****7012</t>
  </si>
  <si>
    <t>杨文平</t>
  </si>
  <si>
    <t>433026********391X</t>
  </si>
  <si>
    <t>147****5338</t>
  </si>
  <si>
    <t>马宗村</t>
  </si>
  <si>
    <t>吴绍周</t>
  </si>
  <si>
    <t>431227********4551</t>
  </si>
  <si>
    <t>186****2651</t>
  </si>
  <si>
    <t>杨丹菊</t>
  </si>
  <si>
    <t>433026********4264</t>
  </si>
  <si>
    <t>180****0659</t>
  </si>
  <si>
    <t>美老村</t>
  </si>
  <si>
    <t>吴宗珍</t>
  </si>
  <si>
    <t>433026********3912</t>
  </si>
  <si>
    <t>134****4424</t>
  </si>
  <si>
    <t>龙运权</t>
  </si>
  <si>
    <t>433026********3918</t>
  </si>
  <si>
    <t>159****4829</t>
  </si>
  <si>
    <t>姜斯成</t>
  </si>
  <si>
    <t>147****5142</t>
  </si>
  <si>
    <t>吴配云</t>
  </si>
  <si>
    <t>431227********3959</t>
  </si>
  <si>
    <t>188****7043</t>
  </si>
  <si>
    <t>杨金玉</t>
  </si>
  <si>
    <t>433026********3928</t>
  </si>
  <si>
    <t>181****8976</t>
  </si>
  <si>
    <t>偏洞村</t>
  </si>
  <si>
    <t>吴巧玲</t>
  </si>
  <si>
    <t>431227********3962</t>
  </si>
  <si>
    <t>173****3358</t>
  </si>
  <si>
    <t>台洞村</t>
  </si>
  <si>
    <t>杨圭清</t>
  </si>
  <si>
    <t>431227********4218</t>
  </si>
  <si>
    <t>165****3692</t>
  </si>
  <si>
    <t>万家村</t>
  </si>
  <si>
    <t>彭宗银</t>
  </si>
  <si>
    <t>181****5156</t>
  </si>
  <si>
    <t>坪南村</t>
  </si>
  <si>
    <t>汤国新</t>
  </si>
  <si>
    <t>433026********4513</t>
  </si>
  <si>
    <t>151****8185</t>
  </si>
  <si>
    <t xml:space="preserve">吴本灿 </t>
  </si>
  <si>
    <t>433026********4516</t>
  </si>
  <si>
    <t>182****4525</t>
  </si>
  <si>
    <t>吴本辉</t>
  </si>
  <si>
    <t>433026********4515</t>
  </si>
  <si>
    <t>199****4226</t>
  </si>
  <si>
    <t>杨志斌</t>
  </si>
  <si>
    <t>431227********4534</t>
  </si>
  <si>
    <t>193****2438</t>
  </si>
  <si>
    <t>姚沅炳</t>
  </si>
  <si>
    <t>433026********3910</t>
  </si>
  <si>
    <t>187****9384</t>
  </si>
  <si>
    <t>大堡村</t>
  </si>
  <si>
    <t>杨胜明</t>
  </si>
  <si>
    <t>433026********2711</t>
  </si>
  <si>
    <t>191****5086</t>
  </si>
  <si>
    <t>杨秀奎</t>
  </si>
  <si>
    <t>433026********2718</t>
  </si>
  <si>
    <t>173****5119</t>
  </si>
  <si>
    <t>道丁村</t>
  </si>
  <si>
    <t>杨清杰</t>
  </si>
  <si>
    <t>433026********3313</t>
  </si>
  <si>
    <t>187****2839</t>
  </si>
  <si>
    <t>林冲村</t>
  </si>
  <si>
    <t>黄俊君</t>
  </si>
  <si>
    <t>433026********2710</t>
  </si>
  <si>
    <t>191****5658</t>
  </si>
  <si>
    <t>高坪村</t>
  </si>
  <si>
    <t>姚灵保</t>
  </si>
  <si>
    <t>433026********3319</t>
  </si>
  <si>
    <t>138****4259</t>
  </si>
  <si>
    <t>天堂村</t>
  </si>
  <si>
    <t>李培斌</t>
  </si>
  <si>
    <t>193****5358</t>
  </si>
  <si>
    <t>杨深钟</t>
  </si>
  <si>
    <t>433026********3332</t>
  </si>
  <si>
    <t>147****6908</t>
  </si>
  <si>
    <t>富家冲村</t>
  </si>
  <si>
    <t>蒲曾定</t>
  </si>
  <si>
    <t>433026********6618</t>
  </si>
  <si>
    <t>193****6806</t>
  </si>
  <si>
    <t>吴希辉</t>
  </si>
  <si>
    <t>433026********6612</t>
  </si>
  <si>
    <t>181****4385</t>
  </si>
  <si>
    <t>蒲昭建</t>
  </si>
  <si>
    <t>433026********6638</t>
  </si>
  <si>
    <t>173****6380</t>
  </si>
  <si>
    <t>练溪村</t>
  </si>
  <si>
    <t>杨志荣</t>
  </si>
  <si>
    <t>151****1102</t>
  </si>
  <si>
    <t>杨汉生</t>
  </si>
  <si>
    <t>433026********6613</t>
  </si>
  <si>
    <t>136****2199</t>
  </si>
  <si>
    <t>杨序战</t>
  </si>
  <si>
    <t>433026********661X</t>
  </si>
  <si>
    <t>151****7814</t>
  </si>
  <si>
    <t>米贝村</t>
  </si>
  <si>
    <t>蒲祖新</t>
  </si>
  <si>
    <t>433026********6614</t>
  </si>
  <si>
    <t>153****9316</t>
  </si>
  <si>
    <t>杨玉连</t>
  </si>
  <si>
    <t>433026********6621</t>
  </si>
  <si>
    <t>185****0961</t>
  </si>
  <si>
    <t>蒲学连</t>
  </si>
  <si>
    <t>433026********6615</t>
  </si>
  <si>
    <t>181****5487</t>
  </si>
  <si>
    <t>团结村</t>
  </si>
  <si>
    <t>蒲昭祥</t>
  </si>
  <si>
    <t>433026********6915</t>
  </si>
  <si>
    <t>157****8476</t>
  </si>
  <si>
    <t>杨菊生</t>
  </si>
  <si>
    <t>433026********6927</t>
  </si>
  <si>
    <t>199****1469</t>
  </si>
  <si>
    <t>杨彩花</t>
  </si>
  <si>
    <t>433026********6928</t>
  </si>
  <si>
    <t>191****1125</t>
  </si>
  <si>
    <t>杨云端</t>
  </si>
  <si>
    <t>433026********6929</t>
  </si>
  <si>
    <t>182****5235</t>
  </si>
  <si>
    <t>杨顺树</t>
  </si>
  <si>
    <t>433026********6918</t>
  </si>
  <si>
    <t>183****7828</t>
  </si>
  <si>
    <t>杨桂芝</t>
  </si>
  <si>
    <t>522627********2049</t>
  </si>
  <si>
    <t>188****9821</t>
  </si>
  <si>
    <t>蒲昭判</t>
  </si>
  <si>
    <t>151****2839</t>
  </si>
  <si>
    <t>蒲祖建</t>
  </si>
  <si>
    <t>433026********6916</t>
  </si>
  <si>
    <t>156****3181</t>
  </si>
  <si>
    <t>蒲志洪</t>
  </si>
  <si>
    <t>431227********017X</t>
  </si>
  <si>
    <t>183****7609</t>
  </si>
  <si>
    <t>碧朗村</t>
  </si>
  <si>
    <t>蒲祖槐</t>
  </si>
  <si>
    <t>182****1940</t>
  </si>
  <si>
    <t>蒲荣华</t>
  </si>
  <si>
    <t>431227********6071</t>
  </si>
  <si>
    <t>173****7461</t>
  </si>
  <si>
    <t>杨顺茂</t>
  </si>
  <si>
    <t>433026********6912</t>
  </si>
  <si>
    <t>155****6636</t>
  </si>
  <si>
    <t>蒲德贵</t>
  </si>
  <si>
    <t>431227********0016</t>
  </si>
  <si>
    <t>159****4068</t>
  </si>
  <si>
    <t>阿界村</t>
  </si>
  <si>
    <t>蒲祖红</t>
  </si>
  <si>
    <t>137****6647</t>
  </si>
  <si>
    <t>蒲庆梅</t>
  </si>
  <si>
    <t>153****8182</t>
  </si>
  <si>
    <t>彭兰梅</t>
  </si>
  <si>
    <t>431227********0026</t>
  </si>
  <si>
    <t>杨长海</t>
  </si>
  <si>
    <t>433026********6617</t>
  </si>
  <si>
    <t>134****5069</t>
  </si>
  <si>
    <t>祥冲</t>
  </si>
  <si>
    <t>张有国</t>
  </si>
  <si>
    <t>433026********6319</t>
  </si>
  <si>
    <t>136****44841</t>
  </si>
  <si>
    <t>杨序银</t>
  </si>
  <si>
    <t>433026********6312</t>
  </si>
  <si>
    <t>191****3764</t>
  </si>
  <si>
    <t>吴贻柱</t>
  </si>
  <si>
    <t>433026********6311</t>
  </si>
  <si>
    <t>152****9214</t>
  </si>
  <si>
    <t>半江村</t>
  </si>
  <si>
    <t>杨冬生</t>
  </si>
  <si>
    <t>433026********6310</t>
  </si>
  <si>
    <t>189****3178</t>
  </si>
  <si>
    <t>计寨</t>
  </si>
  <si>
    <t>杨顺皇</t>
  </si>
  <si>
    <t>433026********6332</t>
  </si>
  <si>
    <t>147****8338</t>
  </si>
  <si>
    <t>比足村</t>
  </si>
  <si>
    <t>杨序林</t>
  </si>
  <si>
    <t>433026********6919</t>
  </si>
  <si>
    <t>150****9392</t>
  </si>
  <si>
    <t>杨凤菊</t>
  </si>
  <si>
    <t>433026********6946</t>
  </si>
  <si>
    <t>136****9906</t>
  </si>
  <si>
    <t>433026********6954</t>
  </si>
  <si>
    <t>138****4969</t>
  </si>
  <si>
    <t>杨兰花</t>
  </si>
  <si>
    <t>522627********2046</t>
  </si>
  <si>
    <t>181****4189</t>
  </si>
  <si>
    <t>杨序仕</t>
  </si>
  <si>
    <t>433026********6913</t>
  </si>
  <si>
    <t>187****8909</t>
  </si>
  <si>
    <t>蒲玉菊</t>
  </si>
  <si>
    <t>151****5828</t>
  </si>
  <si>
    <t>吴有梅</t>
  </si>
  <si>
    <t>433026********632X</t>
  </si>
  <si>
    <t>183****3113</t>
  </si>
  <si>
    <t>地堡村</t>
  </si>
  <si>
    <t>杨顺利</t>
  </si>
  <si>
    <t>178****8390</t>
  </si>
  <si>
    <t>降溪</t>
  </si>
  <si>
    <t>龙声桓</t>
  </si>
  <si>
    <t>433026********6313</t>
  </si>
  <si>
    <t>151****18145</t>
  </si>
  <si>
    <t>吴祖况</t>
  </si>
  <si>
    <t>433026********6317</t>
  </si>
  <si>
    <t>188****59241</t>
  </si>
  <si>
    <t>蒲学登</t>
  </si>
  <si>
    <t>152****3614</t>
  </si>
  <si>
    <t>赛容村</t>
  </si>
  <si>
    <t>蒲松贞</t>
  </si>
  <si>
    <t>183****7902</t>
  </si>
  <si>
    <t>杨建英</t>
  </si>
  <si>
    <t>433026********6315</t>
  </si>
  <si>
    <t>151****6449</t>
  </si>
  <si>
    <t>杨天生</t>
  </si>
  <si>
    <t>172****1726</t>
  </si>
  <si>
    <t>杨顺标</t>
  </si>
  <si>
    <t>173****0819</t>
  </si>
  <si>
    <t>上公道</t>
  </si>
  <si>
    <t>吴光佳</t>
  </si>
  <si>
    <t>433026********6334</t>
  </si>
  <si>
    <t>177****0053</t>
  </si>
  <si>
    <t>杨天波</t>
  </si>
  <si>
    <t>433026********6314</t>
  </si>
  <si>
    <t>151****0817</t>
  </si>
  <si>
    <t>杨天泉</t>
  </si>
  <si>
    <t>188****4528</t>
  </si>
  <si>
    <t>杨天桓</t>
  </si>
  <si>
    <t>188****7908</t>
  </si>
  <si>
    <t>杨天山</t>
  </si>
  <si>
    <t>153****8566</t>
  </si>
  <si>
    <t>杨天根</t>
  </si>
  <si>
    <t>433026********6335</t>
  </si>
  <si>
    <t>151****3390</t>
  </si>
  <si>
    <t>杨天举</t>
  </si>
  <si>
    <t>433026********6339</t>
  </si>
  <si>
    <t>153****0269</t>
  </si>
  <si>
    <t>头家</t>
  </si>
  <si>
    <t>杨遵常</t>
  </si>
  <si>
    <t>433026********6336</t>
  </si>
  <si>
    <t>172****8988</t>
  </si>
  <si>
    <t>杨仕城</t>
  </si>
  <si>
    <t>199****2976</t>
  </si>
  <si>
    <t>中寨居委会</t>
  </si>
  <si>
    <t>吴秀英</t>
  </si>
  <si>
    <t>198****0097</t>
  </si>
  <si>
    <t>杨天锋</t>
  </si>
  <si>
    <t>134****6803</t>
  </si>
  <si>
    <t>蒲孟梅</t>
  </si>
  <si>
    <t>433026********6347</t>
  </si>
  <si>
    <t>191****5418</t>
  </si>
  <si>
    <t>鱼市前锋联合村</t>
  </si>
  <si>
    <t>曹治建</t>
  </si>
  <si>
    <t>433026********2416</t>
  </si>
  <si>
    <t>134****4284</t>
  </si>
  <si>
    <t>罗城</t>
  </si>
  <si>
    <t>433026********2411</t>
  </si>
  <si>
    <t>177****1850</t>
  </si>
  <si>
    <t>华南村</t>
  </si>
  <si>
    <t>吴兆元</t>
  </si>
  <si>
    <t>433026********3012</t>
  </si>
  <si>
    <t>199****7836</t>
  </si>
  <si>
    <t>姚应明</t>
  </si>
  <si>
    <t>433026********3014</t>
  </si>
  <si>
    <t>147****3348</t>
  </si>
  <si>
    <t>姚佩然</t>
  </si>
  <si>
    <t>433026********3011</t>
  </si>
  <si>
    <t>150****4959</t>
  </si>
  <si>
    <t>岩山村</t>
  </si>
  <si>
    <t>姚沅槐</t>
  </si>
  <si>
    <t>433026********2418</t>
  </si>
  <si>
    <t>155****2245</t>
  </si>
  <si>
    <t>晏家村</t>
  </si>
  <si>
    <t>江光英</t>
  </si>
  <si>
    <t>433026********3025</t>
  </si>
  <si>
    <t xml:space="preserve">
13****40511</t>
  </si>
  <si>
    <t>舒毓星</t>
  </si>
  <si>
    <t>433026********3017</t>
  </si>
  <si>
    <t>173****3400</t>
  </si>
  <si>
    <t>大坝河村</t>
  </si>
  <si>
    <t>吴兆田</t>
  </si>
  <si>
    <t>433026********2410</t>
  </si>
  <si>
    <t>136****3312</t>
  </si>
  <si>
    <t>斗溪村</t>
  </si>
  <si>
    <t>李茂连</t>
  </si>
  <si>
    <t>433030********1225</t>
  </si>
  <si>
    <t>159****6787</t>
  </si>
  <si>
    <t>光辉村</t>
  </si>
  <si>
    <t>罗道荣</t>
  </si>
  <si>
    <t>433026********2413</t>
  </si>
  <si>
    <t>151****4262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</si>
</sst>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8"/>
      <name val="仿宋"/>
      <charset val="134"/>
    </font>
    <font>
      <b/>
      <sz val="12"/>
      <name val="创艺简标宋"/>
      <charset val="134"/>
    </font>
    <font>
      <sz val="12"/>
      <name val="创艺简标宋"/>
      <charset val="134"/>
    </font>
    <font>
      <sz val="10"/>
      <name val="宋体"/>
      <charset val="134"/>
    </font>
    <font>
      <sz val="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97"/>
  <sheetViews>
    <sheetView tabSelected="1" zoomScale="160" zoomScaleNormal="160" workbookViewId="0">
      <pane xSplit="1" ySplit="6" topLeftCell="B7" activePane="bottomRight" state="frozen"/>
      <selection/>
      <selection pane="topRight"/>
      <selection pane="bottomLeft"/>
      <selection pane="bottomRight" activeCell="S13" sqref="S13"/>
    </sheetView>
  </sheetViews>
  <sheetFormatPr defaultColWidth="9" defaultRowHeight="14.25"/>
  <cols>
    <col min="1" max="1" width="3.125" customWidth="1"/>
    <col min="2" max="2" width="4.29166666666667" customWidth="1"/>
    <col min="3" max="3" width="3.66666666666667" customWidth="1"/>
    <col min="4" max="4" width="12.5666666666667" customWidth="1"/>
    <col min="5" max="5" width="3.25" customWidth="1"/>
    <col min="6" max="6" width="12.4166666666667" customWidth="1"/>
    <col min="7" max="10" width="3.125" customWidth="1"/>
    <col min="11" max="11" width="2.73333333333333" customWidth="1"/>
    <col min="12" max="12" width="3.125" customWidth="1"/>
    <col min="13" max="13" width="3.59166666666667" customWidth="1"/>
    <col min="14" max="14" width="3.125" style="2" customWidth="1"/>
    <col min="15" max="15" width="3.20833333333333" customWidth="1"/>
    <col min="16" max="16" width="3.11666666666667" customWidth="1"/>
    <col min="17" max="17" width="3.43333333333333" customWidth="1"/>
    <col min="18" max="22" width="2.625" customWidth="1"/>
    <col min="23" max="24" width="3.35833333333333" customWidth="1"/>
    <col min="25" max="25" width="3.825" customWidth="1"/>
    <col min="26" max="26" width="2.875" customWidth="1"/>
    <col min="27" max="27" width="2.5" customWidth="1"/>
    <col min="28" max="28" width="2.625" customWidth="1"/>
    <col min="29" max="29" width="3.04166666666667" customWidth="1"/>
    <col min="30" max="30" width="3.125" customWidth="1"/>
    <col min="31" max="40" width="3.25" customWidth="1"/>
    <col min="41" max="42" width="4.3" customWidth="1"/>
    <col min="43" max="43" width="4.60833333333333" customWidth="1"/>
  </cols>
  <sheetData>
    <row r="1" s="1" customFormat="1" ht="20" customHeight="1" spans="1:14">
      <c r="A1" s="3" t="s">
        <v>0</v>
      </c>
      <c r="B1" s="3"/>
      <c r="C1" s="3"/>
      <c r="D1" s="3"/>
      <c r="N1" s="13"/>
    </row>
    <row r="2" ht="29" customHeight="1" spans="1:4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5"/>
    </row>
    <row r="3" ht="13.5" customHeight="1" spans="1:4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ht="19.5" customHeight="1" spans="1:43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 t="s">
        <v>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 t="s">
        <v>9</v>
      </c>
      <c r="AP4" s="16" t="s">
        <v>10</v>
      </c>
      <c r="AQ4" s="16" t="s">
        <v>11</v>
      </c>
    </row>
    <row r="5" ht="30.75" customHeight="1" spans="1:43">
      <c r="A5" s="9"/>
      <c r="B5" s="7"/>
      <c r="C5" s="9"/>
      <c r="D5" s="10"/>
      <c r="E5" s="7"/>
      <c r="F5" s="9"/>
      <c r="G5" s="11" t="s">
        <v>12</v>
      </c>
      <c r="H5" s="11"/>
      <c r="I5" s="11"/>
      <c r="J5" s="11"/>
      <c r="K5" s="11"/>
      <c r="L5" s="11"/>
      <c r="M5" s="11"/>
      <c r="N5" s="11"/>
      <c r="O5" s="7" t="s">
        <v>13</v>
      </c>
      <c r="P5" s="7"/>
      <c r="Q5" s="7"/>
      <c r="R5" s="7"/>
      <c r="S5" s="7" t="s">
        <v>14</v>
      </c>
      <c r="T5" s="7"/>
      <c r="U5" s="7"/>
      <c r="V5" s="7"/>
      <c r="W5" s="7" t="s">
        <v>15</v>
      </c>
      <c r="X5" s="7"/>
      <c r="Y5" s="7" t="s">
        <v>16</v>
      </c>
      <c r="Z5" s="7"/>
      <c r="AA5" s="7"/>
      <c r="AB5" s="7"/>
      <c r="AC5" s="7"/>
      <c r="AD5" s="7"/>
      <c r="AE5" s="7"/>
      <c r="AF5" s="7"/>
      <c r="AG5" s="7" t="s">
        <v>17</v>
      </c>
      <c r="AH5" s="7"/>
      <c r="AI5" s="7"/>
      <c r="AJ5" s="7"/>
      <c r="AK5" s="7" t="s">
        <v>18</v>
      </c>
      <c r="AL5" s="7"/>
      <c r="AM5" s="7"/>
      <c r="AN5" s="7"/>
      <c r="AO5" s="7"/>
      <c r="AP5" s="16"/>
      <c r="AQ5" s="16"/>
    </row>
    <row r="6" ht="18" spans="1:43">
      <c r="A6" s="9"/>
      <c r="B6" s="7"/>
      <c r="C6" s="9"/>
      <c r="D6" s="10"/>
      <c r="E6" s="7"/>
      <c r="F6" s="9"/>
      <c r="G6" s="7" t="s">
        <v>19</v>
      </c>
      <c r="H6" s="7" t="s">
        <v>20</v>
      </c>
      <c r="I6" s="7" t="s">
        <v>21</v>
      </c>
      <c r="J6" s="7" t="s">
        <v>20</v>
      </c>
      <c r="K6" s="7" t="s">
        <v>22</v>
      </c>
      <c r="L6" s="7" t="s">
        <v>23</v>
      </c>
      <c r="M6" s="7" t="s">
        <v>24</v>
      </c>
      <c r="N6" s="7" t="s">
        <v>20</v>
      </c>
      <c r="O6" s="7" t="s">
        <v>25</v>
      </c>
      <c r="P6" s="7" t="s">
        <v>20</v>
      </c>
      <c r="Q6" s="7" t="s">
        <v>26</v>
      </c>
      <c r="R6" s="7" t="s">
        <v>20</v>
      </c>
      <c r="S6" s="7" t="s">
        <v>27</v>
      </c>
      <c r="T6" s="7" t="s">
        <v>20</v>
      </c>
      <c r="U6" s="7" t="s">
        <v>28</v>
      </c>
      <c r="V6" s="7" t="s">
        <v>20</v>
      </c>
      <c r="W6" s="7" t="s">
        <v>29</v>
      </c>
      <c r="X6" s="7" t="s">
        <v>20</v>
      </c>
      <c r="Y6" s="7" t="s">
        <v>30</v>
      </c>
      <c r="Z6" s="7" t="s">
        <v>20</v>
      </c>
      <c r="AA6" s="7" t="s">
        <v>31</v>
      </c>
      <c r="AB6" s="7" t="s">
        <v>20</v>
      </c>
      <c r="AC6" s="7" t="s">
        <v>32</v>
      </c>
      <c r="AD6" s="7" t="s">
        <v>20</v>
      </c>
      <c r="AE6" s="7" t="s">
        <v>33</v>
      </c>
      <c r="AF6" s="7" t="s">
        <v>20</v>
      </c>
      <c r="AG6" s="7" t="s">
        <v>34</v>
      </c>
      <c r="AH6" s="7" t="s">
        <v>20</v>
      </c>
      <c r="AI6" s="7" t="s">
        <v>35</v>
      </c>
      <c r="AJ6" s="7" t="s">
        <v>20</v>
      </c>
      <c r="AK6" s="7" t="s">
        <v>36</v>
      </c>
      <c r="AL6" s="7" t="s">
        <v>20</v>
      </c>
      <c r="AM6" s="7" t="s">
        <v>37</v>
      </c>
      <c r="AN6" s="7" t="s">
        <v>20</v>
      </c>
      <c r="AO6" s="7"/>
      <c r="AP6" s="16"/>
      <c r="AQ6" s="16"/>
    </row>
    <row r="7" ht="20" customHeight="1" spans="1:43">
      <c r="A7" s="11">
        <v>1</v>
      </c>
      <c r="B7" s="11" t="s">
        <v>38</v>
      </c>
      <c r="C7" s="11" t="s">
        <v>39</v>
      </c>
      <c r="D7" s="12" t="s">
        <v>40</v>
      </c>
      <c r="E7" s="11">
        <v>4</v>
      </c>
      <c r="F7" s="7" t="s">
        <v>41</v>
      </c>
      <c r="G7" s="11"/>
      <c r="H7" s="11"/>
      <c r="I7" s="11"/>
      <c r="J7" s="11"/>
      <c r="K7" s="11"/>
      <c r="L7" s="11"/>
      <c r="M7" s="11"/>
      <c r="N7" s="7"/>
      <c r="O7" s="11">
        <v>2</v>
      </c>
      <c r="P7" s="11">
        <v>600</v>
      </c>
      <c r="Q7" s="11"/>
      <c r="R7" s="11"/>
      <c r="S7" s="11"/>
      <c r="T7" s="11"/>
      <c r="U7" s="11"/>
      <c r="V7" s="11"/>
      <c r="W7" s="11"/>
      <c r="X7" s="11"/>
      <c r="Y7" s="11">
        <v>1</v>
      </c>
      <c r="Z7" s="11">
        <v>1000</v>
      </c>
      <c r="AA7" s="11"/>
      <c r="AB7" s="11"/>
      <c r="AC7" s="11"/>
      <c r="AD7" s="11"/>
      <c r="AE7" s="11"/>
      <c r="AF7" s="11"/>
      <c r="AG7" s="11">
        <v>10</v>
      </c>
      <c r="AH7" s="11">
        <v>200</v>
      </c>
      <c r="AI7" s="11"/>
      <c r="AJ7" s="11"/>
      <c r="AK7" s="11"/>
      <c r="AL7" s="11"/>
      <c r="AM7" s="11"/>
      <c r="AN7" s="11"/>
      <c r="AO7" s="11">
        <v>1800</v>
      </c>
      <c r="AP7" s="11">
        <v>4000</v>
      </c>
      <c r="AQ7" s="11">
        <v>1800</v>
      </c>
    </row>
    <row r="8" ht="20" customHeight="1" spans="1:43">
      <c r="A8" s="11">
        <v>2</v>
      </c>
      <c r="B8" s="7" t="s">
        <v>42</v>
      </c>
      <c r="C8" s="7" t="s">
        <v>43</v>
      </c>
      <c r="D8" s="12" t="s">
        <v>44</v>
      </c>
      <c r="E8" s="7">
        <v>4</v>
      </c>
      <c r="F8" s="7" t="s">
        <v>45</v>
      </c>
      <c r="G8" s="7"/>
      <c r="H8" s="7"/>
      <c r="I8" s="7"/>
      <c r="J8" s="7"/>
      <c r="K8" s="7"/>
      <c r="L8" s="7"/>
      <c r="M8" s="7"/>
      <c r="N8" s="7"/>
      <c r="O8" s="7">
        <v>3.5</v>
      </c>
      <c r="P8" s="7">
        <v>1050</v>
      </c>
      <c r="Q8" s="11"/>
      <c r="R8" s="7"/>
      <c r="S8" s="7"/>
      <c r="T8" s="7"/>
      <c r="U8" s="11"/>
      <c r="V8" s="7"/>
      <c r="W8" s="7"/>
      <c r="X8" s="7"/>
      <c r="Y8" s="7"/>
      <c r="Z8" s="7"/>
      <c r="AA8" s="7"/>
      <c r="AB8" s="7"/>
      <c r="AC8" s="7">
        <v>2</v>
      </c>
      <c r="AD8" s="7">
        <v>600</v>
      </c>
      <c r="AE8" s="11"/>
      <c r="AF8" s="7"/>
      <c r="AG8" s="7"/>
      <c r="AH8" s="7"/>
      <c r="AI8" s="7"/>
      <c r="AJ8" s="7"/>
      <c r="AK8" s="11"/>
      <c r="AL8" s="7"/>
      <c r="AM8" s="7"/>
      <c r="AN8" s="7"/>
      <c r="AO8" s="7">
        <v>1650</v>
      </c>
      <c r="AP8" s="7">
        <v>4000</v>
      </c>
      <c r="AQ8" s="7">
        <v>1650</v>
      </c>
    </row>
    <row r="9" ht="20" customHeight="1" spans="1:43">
      <c r="A9" s="11">
        <v>3</v>
      </c>
      <c r="B9" s="11" t="s">
        <v>46</v>
      </c>
      <c r="C9" s="11" t="s">
        <v>47</v>
      </c>
      <c r="D9" s="12" t="s">
        <v>48</v>
      </c>
      <c r="E9" s="11">
        <v>5</v>
      </c>
      <c r="F9" s="7" t="s">
        <v>49</v>
      </c>
      <c r="G9" s="11"/>
      <c r="H9" s="11"/>
      <c r="I9" s="11"/>
      <c r="J9" s="11"/>
      <c r="K9" s="11"/>
      <c r="L9" s="11"/>
      <c r="M9" s="11"/>
      <c r="N9" s="7"/>
      <c r="O9" s="11">
        <v>2</v>
      </c>
      <c r="P9" s="11">
        <v>600</v>
      </c>
      <c r="Q9" s="11"/>
      <c r="R9" s="11"/>
      <c r="S9" s="11"/>
      <c r="T9" s="11"/>
      <c r="U9" s="11"/>
      <c r="V9" s="11"/>
      <c r="W9" s="11"/>
      <c r="X9" s="11"/>
      <c r="Y9" s="11">
        <v>1</v>
      </c>
      <c r="Z9" s="11">
        <v>1000</v>
      </c>
      <c r="AA9" s="11"/>
      <c r="AB9" s="11"/>
      <c r="AC9" s="11">
        <v>3</v>
      </c>
      <c r="AD9" s="11">
        <v>900</v>
      </c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>
        <v>2500</v>
      </c>
      <c r="AP9" s="11">
        <v>5000</v>
      </c>
      <c r="AQ9" s="11">
        <v>2500</v>
      </c>
    </row>
    <row r="10" ht="20" customHeight="1" spans="1:43">
      <c r="A10" s="11">
        <v>4</v>
      </c>
      <c r="B10" s="11" t="s">
        <v>50</v>
      </c>
      <c r="C10" s="11" t="s">
        <v>51</v>
      </c>
      <c r="D10" s="12" t="s">
        <v>52</v>
      </c>
      <c r="E10" s="11">
        <v>1</v>
      </c>
      <c r="F10" s="7" t="s">
        <v>53</v>
      </c>
      <c r="G10" s="11"/>
      <c r="H10" s="11"/>
      <c r="I10" s="11"/>
      <c r="J10" s="11"/>
      <c r="K10" s="11"/>
      <c r="L10" s="11"/>
      <c r="M10" s="11"/>
      <c r="N10" s="7"/>
      <c r="O10" s="11">
        <v>1</v>
      </c>
      <c r="P10" s="11">
        <v>300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>
        <v>1</v>
      </c>
      <c r="AD10" s="11">
        <v>300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>
        <v>600</v>
      </c>
      <c r="AP10" s="11">
        <v>1000</v>
      </c>
      <c r="AQ10" s="11">
        <v>600</v>
      </c>
    </row>
    <row r="11" ht="20" customHeight="1" spans="1:43">
      <c r="A11" s="11">
        <v>5</v>
      </c>
      <c r="B11" s="7" t="s">
        <v>50</v>
      </c>
      <c r="C11" s="7" t="s">
        <v>54</v>
      </c>
      <c r="D11" s="12" t="s">
        <v>55</v>
      </c>
      <c r="E11" s="7">
        <v>3</v>
      </c>
      <c r="F11" s="7" t="s">
        <v>56</v>
      </c>
      <c r="G11" s="7"/>
      <c r="H11" s="7"/>
      <c r="I11" s="7"/>
      <c r="J11" s="7"/>
      <c r="K11" s="7"/>
      <c r="L11" s="7"/>
      <c r="M11" s="7"/>
      <c r="N11" s="7"/>
      <c r="O11" s="7">
        <v>1.4</v>
      </c>
      <c r="P11" s="7">
        <v>420</v>
      </c>
      <c r="Q11" s="11"/>
      <c r="R11" s="7"/>
      <c r="S11" s="7"/>
      <c r="T11" s="7"/>
      <c r="U11" s="11"/>
      <c r="V11" s="7"/>
      <c r="W11" s="7"/>
      <c r="X11" s="7"/>
      <c r="Y11" s="7"/>
      <c r="Z11" s="7"/>
      <c r="AA11" s="7"/>
      <c r="AB11" s="7"/>
      <c r="AC11" s="7"/>
      <c r="AD11" s="7"/>
      <c r="AE11" s="11"/>
      <c r="AF11" s="7"/>
      <c r="AG11" s="7"/>
      <c r="AH11" s="7"/>
      <c r="AI11" s="7"/>
      <c r="AJ11" s="7"/>
      <c r="AK11" s="11"/>
      <c r="AL11" s="7"/>
      <c r="AM11" s="7"/>
      <c r="AN11" s="7"/>
      <c r="AO11" s="7">
        <v>420</v>
      </c>
      <c r="AP11" s="7">
        <v>3000</v>
      </c>
      <c r="AQ11" s="7">
        <v>420</v>
      </c>
    </row>
    <row r="12" ht="20" customHeight="1" spans="1:43">
      <c r="A12" s="11">
        <v>6</v>
      </c>
      <c r="B12" s="11" t="s">
        <v>57</v>
      </c>
      <c r="C12" s="11" t="s">
        <v>58</v>
      </c>
      <c r="D12" s="12" t="s">
        <v>59</v>
      </c>
      <c r="E12" s="11">
        <v>3</v>
      </c>
      <c r="F12" s="7" t="s">
        <v>60</v>
      </c>
      <c r="G12" s="11"/>
      <c r="H12" s="11"/>
      <c r="I12" s="11"/>
      <c r="J12" s="11"/>
      <c r="K12" s="11"/>
      <c r="L12" s="11"/>
      <c r="M12" s="11"/>
      <c r="N12" s="7"/>
      <c r="O12" s="11">
        <v>1.5</v>
      </c>
      <c r="P12" s="11">
        <v>450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>
        <v>8</v>
      </c>
      <c r="AH12" s="11">
        <v>160</v>
      </c>
      <c r="AI12" s="11">
        <v>5</v>
      </c>
      <c r="AJ12" s="11">
        <v>100</v>
      </c>
      <c r="AK12" s="11"/>
      <c r="AL12" s="11"/>
      <c r="AM12" s="11"/>
      <c r="AN12" s="11"/>
      <c r="AO12" s="11">
        <v>710</v>
      </c>
      <c r="AP12" s="11">
        <v>3000</v>
      </c>
      <c r="AQ12" s="11">
        <v>710</v>
      </c>
    </row>
    <row r="13" customFormat="1" ht="20" customHeight="1" spans="1:43">
      <c r="A13" s="11">
        <v>7</v>
      </c>
      <c r="B13" s="11" t="s">
        <v>57</v>
      </c>
      <c r="C13" s="11" t="s">
        <v>61</v>
      </c>
      <c r="D13" s="12" t="s">
        <v>62</v>
      </c>
      <c r="E13" s="11">
        <v>6</v>
      </c>
      <c r="F13" s="7" t="s">
        <v>63</v>
      </c>
      <c r="G13" s="11"/>
      <c r="H13" s="11"/>
      <c r="I13" s="11"/>
      <c r="J13" s="11"/>
      <c r="K13" s="11"/>
      <c r="L13" s="11"/>
      <c r="M13" s="11">
        <v>1</v>
      </c>
      <c r="N13" s="7">
        <v>600</v>
      </c>
      <c r="O13" s="11"/>
      <c r="P13" s="11"/>
      <c r="Q13" s="11"/>
      <c r="R13" s="11"/>
      <c r="S13" s="11">
        <v>3</v>
      </c>
      <c r="T13" s="11">
        <v>1200</v>
      </c>
      <c r="U13" s="11"/>
      <c r="V13" s="11"/>
      <c r="W13" s="11">
        <v>0.5</v>
      </c>
      <c r="X13" s="11">
        <v>300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>
        <v>2100</v>
      </c>
      <c r="AP13" s="11">
        <v>6000</v>
      </c>
      <c r="AQ13" s="11">
        <v>2100</v>
      </c>
    </row>
    <row r="14" ht="20" customHeight="1" spans="1:43">
      <c r="A14" s="11">
        <v>8</v>
      </c>
      <c r="B14" s="7" t="s">
        <v>64</v>
      </c>
      <c r="C14" s="7" t="s">
        <v>65</v>
      </c>
      <c r="D14" s="12" t="s">
        <v>66</v>
      </c>
      <c r="E14" s="7">
        <v>1</v>
      </c>
      <c r="F14" s="7" t="s">
        <v>67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11"/>
      <c r="R14" s="7"/>
      <c r="S14" s="7"/>
      <c r="T14" s="7"/>
      <c r="U14" s="11"/>
      <c r="V14" s="7"/>
      <c r="W14" s="7"/>
      <c r="X14" s="7"/>
      <c r="Y14" s="7"/>
      <c r="Z14" s="7"/>
      <c r="AA14" s="7"/>
      <c r="AB14" s="7"/>
      <c r="AC14" s="7"/>
      <c r="AD14" s="7"/>
      <c r="AE14" s="11"/>
      <c r="AF14" s="7"/>
      <c r="AG14" s="7">
        <v>8</v>
      </c>
      <c r="AH14" s="7">
        <v>160</v>
      </c>
      <c r="AI14" s="7"/>
      <c r="AJ14" s="7"/>
      <c r="AK14" s="11"/>
      <c r="AL14" s="7"/>
      <c r="AM14" s="7">
        <v>1</v>
      </c>
      <c r="AN14" s="7">
        <v>600</v>
      </c>
      <c r="AO14" s="7">
        <v>760</v>
      </c>
      <c r="AP14" s="7">
        <v>1000</v>
      </c>
      <c r="AQ14" s="7">
        <v>760</v>
      </c>
    </row>
    <row r="15" ht="20" customHeight="1" spans="1:43">
      <c r="A15" s="11">
        <v>9</v>
      </c>
      <c r="B15" s="11" t="s">
        <v>68</v>
      </c>
      <c r="C15" s="11" t="s">
        <v>69</v>
      </c>
      <c r="D15" s="12" t="s">
        <v>70</v>
      </c>
      <c r="E15" s="11">
        <v>5</v>
      </c>
      <c r="F15" s="7" t="s">
        <v>71</v>
      </c>
      <c r="G15" s="11"/>
      <c r="H15" s="11"/>
      <c r="I15" s="11"/>
      <c r="J15" s="11"/>
      <c r="K15" s="11"/>
      <c r="L15" s="11"/>
      <c r="M15" s="11"/>
      <c r="N15" s="7"/>
      <c r="O15" s="11">
        <v>2</v>
      </c>
      <c r="P15" s="11">
        <v>600</v>
      </c>
      <c r="Q15" s="11"/>
      <c r="R15" s="11"/>
      <c r="S15" s="11"/>
      <c r="T15" s="11"/>
      <c r="U15" s="11"/>
      <c r="V15" s="11"/>
      <c r="W15" s="11"/>
      <c r="X15" s="11"/>
      <c r="Y15" s="11">
        <v>1</v>
      </c>
      <c r="Z15" s="11">
        <v>1000</v>
      </c>
      <c r="AA15" s="11">
        <v>1</v>
      </c>
      <c r="AB15" s="11">
        <v>300</v>
      </c>
      <c r="AC15" s="11">
        <v>2</v>
      </c>
      <c r="AD15" s="11">
        <v>600</v>
      </c>
      <c r="AE15" s="11"/>
      <c r="AF15" s="11"/>
      <c r="AG15" s="11">
        <v>25</v>
      </c>
      <c r="AH15" s="11">
        <v>500</v>
      </c>
      <c r="AI15" s="11"/>
      <c r="AJ15" s="11"/>
      <c r="AK15" s="11"/>
      <c r="AL15" s="11"/>
      <c r="AM15" s="11"/>
      <c r="AN15" s="11"/>
      <c r="AO15" s="11">
        <v>3000</v>
      </c>
      <c r="AP15" s="11">
        <v>5000</v>
      </c>
      <c r="AQ15" s="11">
        <v>3000</v>
      </c>
    </row>
    <row r="16" ht="20" customHeight="1" spans="1:43">
      <c r="A16" s="11">
        <v>10</v>
      </c>
      <c r="B16" s="11" t="s">
        <v>68</v>
      </c>
      <c r="C16" s="11" t="s">
        <v>72</v>
      </c>
      <c r="D16" s="12" t="s">
        <v>73</v>
      </c>
      <c r="E16" s="11">
        <v>1</v>
      </c>
      <c r="F16" s="7" t="s">
        <v>74</v>
      </c>
      <c r="G16" s="11"/>
      <c r="H16" s="11"/>
      <c r="I16" s="11"/>
      <c r="J16" s="11"/>
      <c r="K16" s="11"/>
      <c r="L16" s="11"/>
      <c r="M16" s="11"/>
      <c r="N16" s="7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>
        <v>27</v>
      </c>
      <c r="AH16" s="11">
        <v>540</v>
      </c>
      <c r="AI16" s="11">
        <v>8</v>
      </c>
      <c r="AJ16" s="11">
        <v>160</v>
      </c>
      <c r="AK16" s="11"/>
      <c r="AL16" s="11"/>
      <c r="AM16" s="11"/>
      <c r="AN16" s="11"/>
      <c r="AO16" s="11">
        <v>700</v>
      </c>
      <c r="AP16" s="11">
        <v>1000</v>
      </c>
      <c r="AQ16" s="11">
        <v>700</v>
      </c>
    </row>
    <row r="17" ht="20" customHeight="1" spans="1:43">
      <c r="A17" s="11">
        <v>11</v>
      </c>
      <c r="B17" s="7" t="s">
        <v>68</v>
      </c>
      <c r="C17" s="7" t="s">
        <v>75</v>
      </c>
      <c r="D17" s="12" t="s">
        <v>76</v>
      </c>
      <c r="E17" s="7">
        <v>6</v>
      </c>
      <c r="F17" s="7" t="s">
        <v>77</v>
      </c>
      <c r="G17" s="7"/>
      <c r="H17" s="7"/>
      <c r="I17" s="7"/>
      <c r="J17" s="7"/>
      <c r="K17" s="7"/>
      <c r="L17" s="7"/>
      <c r="M17" s="7"/>
      <c r="N17" s="7"/>
      <c r="O17" s="7">
        <v>3</v>
      </c>
      <c r="P17" s="7">
        <v>900</v>
      </c>
      <c r="Q17" s="11"/>
      <c r="R17" s="7"/>
      <c r="S17" s="7"/>
      <c r="T17" s="7"/>
      <c r="U17" s="11"/>
      <c r="V17" s="7"/>
      <c r="W17" s="7"/>
      <c r="X17" s="7"/>
      <c r="Y17" s="7">
        <v>3</v>
      </c>
      <c r="Z17" s="7">
        <v>3000</v>
      </c>
      <c r="AA17" s="7">
        <v>1</v>
      </c>
      <c r="AB17" s="7">
        <v>300</v>
      </c>
      <c r="AC17" s="7">
        <v>3</v>
      </c>
      <c r="AD17" s="7">
        <v>900</v>
      </c>
      <c r="AE17" s="11"/>
      <c r="AF17" s="7"/>
      <c r="AG17" s="7">
        <v>20</v>
      </c>
      <c r="AH17" s="7">
        <v>400</v>
      </c>
      <c r="AI17" s="7"/>
      <c r="AJ17" s="7"/>
      <c r="AK17" s="11"/>
      <c r="AL17" s="7"/>
      <c r="AM17" s="7"/>
      <c r="AN17" s="7"/>
      <c r="AO17" s="7">
        <v>5500</v>
      </c>
      <c r="AP17" s="7">
        <v>6000</v>
      </c>
      <c r="AQ17" s="7">
        <v>5500</v>
      </c>
    </row>
    <row r="18" ht="20" customHeight="1" spans="1:43">
      <c r="A18" s="11">
        <v>12</v>
      </c>
      <c r="B18" s="11" t="s">
        <v>68</v>
      </c>
      <c r="C18" s="11" t="s">
        <v>78</v>
      </c>
      <c r="D18" s="12" t="s">
        <v>79</v>
      </c>
      <c r="E18" s="11">
        <v>1</v>
      </c>
      <c r="F18" s="7" t="s">
        <v>80</v>
      </c>
      <c r="G18" s="11"/>
      <c r="H18" s="11"/>
      <c r="I18" s="11"/>
      <c r="J18" s="11"/>
      <c r="K18" s="11"/>
      <c r="L18" s="11"/>
      <c r="M18" s="11"/>
      <c r="N18" s="7"/>
      <c r="O18" s="11">
        <v>1</v>
      </c>
      <c r="P18" s="11">
        <v>300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>
        <v>1</v>
      </c>
      <c r="AD18" s="11">
        <v>300</v>
      </c>
      <c r="AE18" s="11"/>
      <c r="AF18" s="11"/>
      <c r="AG18" s="11">
        <v>16</v>
      </c>
      <c r="AH18" s="11">
        <v>320</v>
      </c>
      <c r="AI18" s="11"/>
      <c r="AJ18" s="11"/>
      <c r="AK18" s="11"/>
      <c r="AL18" s="11"/>
      <c r="AM18" s="11">
        <v>2</v>
      </c>
      <c r="AN18" s="11">
        <v>1200</v>
      </c>
      <c r="AO18" s="11">
        <v>2120</v>
      </c>
      <c r="AP18" s="11">
        <v>1000</v>
      </c>
      <c r="AQ18" s="11">
        <v>1000</v>
      </c>
    </row>
    <row r="19" customFormat="1" ht="20" customHeight="1" spans="1:43">
      <c r="A19" s="11">
        <v>13</v>
      </c>
      <c r="B19" s="11" t="s">
        <v>81</v>
      </c>
      <c r="C19" s="11" t="s">
        <v>82</v>
      </c>
      <c r="D19" s="12" t="s">
        <v>83</v>
      </c>
      <c r="E19" s="11">
        <v>2</v>
      </c>
      <c r="F19" s="7" t="s">
        <v>84</v>
      </c>
      <c r="G19" s="11"/>
      <c r="H19" s="11"/>
      <c r="I19" s="11"/>
      <c r="J19" s="11"/>
      <c r="K19" s="11"/>
      <c r="L19" s="11"/>
      <c r="M19" s="11"/>
      <c r="N19" s="7"/>
      <c r="O19" s="11">
        <v>2.5</v>
      </c>
      <c r="P19" s="11">
        <v>750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>
        <v>9</v>
      </c>
      <c r="AJ19" s="11">
        <v>180</v>
      </c>
      <c r="AK19" s="11"/>
      <c r="AL19" s="11"/>
      <c r="AM19" s="11">
        <v>2</v>
      </c>
      <c r="AN19" s="11">
        <v>1200</v>
      </c>
      <c r="AO19" s="11">
        <v>2130</v>
      </c>
      <c r="AP19" s="11">
        <v>2000</v>
      </c>
      <c r="AQ19" s="11">
        <v>2000</v>
      </c>
    </row>
    <row r="20" customFormat="1" ht="20" customHeight="1" spans="1:43">
      <c r="A20" s="11">
        <v>14</v>
      </c>
      <c r="B20" s="7" t="s">
        <v>81</v>
      </c>
      <c r="C20" s="7" t="s">
        <v>85</v>
      </c>
      <c r="D20" s="12" t="s">
        <v>79</v>
      </c>
      <c r="E20" s="7">
        <v>4</v>
      </c>
      <c r="F20" s="7" t="s">
        <v>86</v>
      </c>
      <c r="G20" s="7"/>
      <c r="H20" s="7"/>
      <c r="I20" s="7"/>
      <c r="J20" s="7"/>
      <c r="K20" s="7"/>
      <c r="L20" s="7"/>
      <c r="M20" s="7"/>
      <c r="N20" s="7"/>
      <c r="O20" s="7">
        <v>3</v>
      </c>
      <c r="P20" s="7">
        <v>900</v>
      </c>
      <c r="Q20" s="11"/>
      <c r="R20" s="7"/>
      <c r="S20" s="7"/>
      <c r="T20" s="7"/>
      <c r="U20" s="11"/>
      <c r="V20" s="7"/>
      <c r="W20" s="7"/>
      <c r="X20" s="7"/>
      <c r="Y20" s="7"/>
      <c r="Z20" s="7"/>
      <c r="AA20" s="7"/>
      <c r="AB20" s="7"/>
      <c r="AC20" s="7">
        <v>6</v>
      </c>
      <c r="AD20" s="7">
        <v>1800</v>
      </c>
      <c r="AE20" s="11"/>
      <c r="AF20" s="7"/>
      <c r="AG20" s="7">
        <v>2</v>
      </c>
      <c r="AH20" s="7">
        <v>40</v>
      </c>
      <c r="AI20" s="7">
        <v>1</v>
      </c>
      <c r="AJ20" s="7">
        <v>20</v>
      </c>
      <c r="AK20" s="11"/>
      <c r="AL20" s="7"/>
      <c r="AM20" s="7"/>
      <c r="AN20" s="7"/>
      <c r="AO20" s="7">
        <v>2760</v>
      </c>
      <c r="AP20" s="7">
        <v>4000</v>
      </c>
      <c r="AQ20" s="7">
        <v>2760</v>
      </c>
    </row>
    <row r="21" ht="20" customHeight="1" spans="1:43">
      <c r="A21" s="11">
        <v>15</v>
      </c>
      <c r="B21" s="11" t="s">
        <v>81</v>
      </c>
      <c r="C21" s="11" t="s">
        <v>87</v>
      </c>
      <c r="D21" s="12" t="s">
        <v>76</v>
      </c>
      <c r="E21" s="11">
        <v>4</v>
      </c>
      <c r="F21" s="7" t="s">
        <v>88</v>
      </c>
      <c r="G21" s="11"/>
      <c r="H21" s="11"/>
      <c r="I21" s="11"/>
      <c r="J21" s="11"/>
      <c r="K21" s="11"/>
      <c r="L21" s="11"/>
      <c r="M21" s="11"/>
      <c r="N21" s="7"/>
      <c r="O21" s="11">
        <v>1</v>
      </c>
      <c r="P21" s="11">
        <v>300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>
        <v>300</v>
      </c>
      <c r="AP21" s="11">
        <v>4000</v>
      </c>
      <c r="AQ21" s="11">
        <v>300</v>
      </c>
    </row>
    <row r="22" ht="20" customHeight="1" spans="1:43">
      <c r="A22" s="11">
        <v>16</v>
      </c>
      <c r="B22" s="11" t="s">
        <v>81</v>
      </c>
      <c r="C22" s="11" t="s">
        <v>89</v>
      </c>
      <c r="D22" s="12" t="s">
        <v>90</v>
      </c>
      <c r="E22" s="11">
        <v>1</v>
      </c>
      <c r="F22" s="7" t="s">
        <v>91</v>
      </c>
      <c r="G22" s="11"/>
      <c r="H22" s="11"/>
      <c r="I22" s="11"/>
      <c r="J22" s="11"/>
      <c r="K22" s="11"/>
      <c r="L22" s="11"/>
      <c r="M22" s="11"/>
      <c r="N22" s="7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>
        <v>1</v>
      </c>
      <c r="Z22" s="11">
        <v>1000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>
        <v>1000</v>
      </c>
      <c r="AP22" s="11">
        <v>1000</v>
      </c>
      <c r="AQ22" s="11">
        <v>1000</v>
      </c>
    </row>
    <row r="23" ht="20" customHeight="1" spans="1:43">
      <c r="A23" s="11">
        <v>17</v>
      </c>
      <c r="B23" s="7" t="s">
        <v>81</v>
      </c>
      <c r="C23" s="7" t="s">
        <v>92</v>
      </c>
      <c r="D23" s="12" t="s">
        <v>93</v>
      </c>
      <c r="E23" s="7">
        <v>1</v>
      </c>
      <c r="F23" s="7" t="s">
        <v>94</v>
      </c>
      <c r="G23" s="7"/>
      <c r="H23" s="7"/>
      <c r="I23" s="7"/>
      <c r="J23" s="7"/>
      <c r="K23" s="7"/>
      <c r="L23" s="7"/>
      <c r="M23" s="7"/>
      <c r="N23" s="7"/>
      <c r="O23" s="7">
        <v>0.5</v>
      </c>
      <c r="P23" s="7">
        <v>150</v>
      </c>
      <c r="Q23" s="11"/>
      <c r="R23" s="7"/>
      <c r="S23" s="7"/>
      <c r="T23" s="7"/>
      <c r="U23" s="11"/>
      <c r="V23" s="7"/>
      <c r="W23" s="7"/>
      <c r="X23" s="7"/>
      <c r="Y23" s="7"/>
      <c r="Z23" s="7"/>
      <c r="AA23" s="7"/>
      <c r="AB23" s="7"/>
      <c r="AC23" s="7">
        <v>2</v>
      </c>
      <c r="AD23" s="7">
        <v>600</v>
      </c>
      <c r="AE23" s="11"/>
      <c r="AF23" s="7"/>
      <c r="AG23" s="7">
        <v>5</v>
      </c>
      <c r="AH23" s="7">
        <v>100</v>
      </c>
      <c r="AI23" s="7"/>
      <c r="AJ23" s="7"/>
      <c r="AK23" s="11"/>
      <c r="AL23" s="7"/>
      <c r="AM23" s="7"/>
      <c r="AN23" s="7"/>
      <c r="AO23" s="7">
        <v>850</v>
      </c>
      <c r="AP23" s="7">
        <v>1000</v>
      </c>
      <c r="AQ23" s="7">
        <v>850</v>
      </c>
    </row>
    <row r="24" ht="20" customHeight="1" spans="1:43">
      <c r="A24" s="11">
        <v>18</v>
      </c>
      <c r="B24" s="11" t="s">
        <v>81</v>
      </c>
      <c r="C24" s="11" t="s">
        <v>95</v>
      </c>
      <c r="D24" s="12" t="s">
        <v>96</v>
      </c>
      <c r="E24" s="11">
        <v>3</v>
      </c>
      <c r="F24" s="7" t="s">
        <v>97</v>
      </c>
      <c r="G24" s="11"/>
      <c r="H24" s="11"/>
      <c r="I24" s="11"/>
      <c r="J24" s="11"/>
      <c r="K24" s="11"/>
      <c r="L24" s="11"/>
      <c r="M24" s="11"/>
      <c r="N24" s="7"/>
      <c r="O24" s="11">
        <v>2</v>
      </c>
      <c r="P24" s="11">
        <v>600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>
        <v>1</v>
      </c>
      <c r="AD24" s="11">
        <v>300</v>
      </c>
      <c r="AE24" s="11"/>
      <c r="AF24" s="11"/>
      <c r="AG24" s="11">
        <v>7</v>
      </c>
      <c r="AH24" s="11">
        <v>140</v>
      </c>
      <c r="AI24" s="11"/>
      <c r="AJ24" s="11"/>
      <c r="AK24" s="11"/>
      <c r="AL24" s="11"/>
      <c r="AM24" s="11"/>
      <c r="AN24" s="11"/>
      <c r="AO24" s="11">
        <v>1040</v>
      </c>
      <c r="AP24" s="11">
        <v>3000</v>
      </c>
      <c r="AQ24" s="11">
        <v>1040</v>
      </c>
    </row>
    <row r="25" ht="20" customHeight="1" spans="1:43">
      <c r="A25" s="11">
        <v>19</v>
      </c>
      <c r="B25" s="11" t="s">
        <v>81</v>
      </c>
      <c r="C25" s="11" t="s">
        <v>98</v>
      </c>
      <c r="D25" s="12" t="s">
        <v>99</v>
      </c>
      <c r="E25" s="11">
        <v>2</v>
      </c>
      <c r="F25" s="7" t="s">
        <v>100</v>
      </c>
      <c r="G25" s="11"/>
      <c r="H25" s="11"/>
      <c r="I25" s="11"/>
      <c r="J25" s="11"/>
      <c r="K25" s="11"/>
      <c r="L25" s="11"/>
      <c r="M25" s="11"/>
      <c r="N25" s="7"/>
      <c r="O25" s="11">
        <v>2</v>
      </c>
      <c r="P25" s="11">
        <v>600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>
        <v>1</v>
      </c>
      <c r="AD25" s="11">
        <v>300</v>
      </c>
      <c r="AE25" s="11"/>
      <c r="AF25" s="11"/>
      <c r="AG25" s="11">
        <v>10</v>
      </c>
      <c r="AH25" s="11">
        <v>200</v>
      </c>
      <c r="AI25" s="11">
        <v>10</v>
      </c>
      <c r="AJ25" s="11">
        <v>200</v>
      </c>
      <c r="AK25" s="11"/>
      <c r="AL25" s="11"/>
      <c r="AM25" s="11"/>
      <c r="AN25" s="11"/>
      <c r="AO25" s="11">
        <v>1300</v>
      </c>
      <c r="AP25" s="11">
        <v>2000</v>
      </c>
      <c r="AQ25" s="11">
        <v>1300</v>
      </c>
    </row>
    <row r="26" ht="20" customHeight="1" spans="1:43">
      <c r="A26" s="11">
        <v>20</v>
      </c>
      <c r="B26" s="7" t="s">
        <v>101</v>
      </c>
      <c r="C26" s="7" t="s">
        <v>102</v>
      </c>
      <c r="D26" s="12" t="s">
        <v>103</v>
      </c>
      <c r="E26" s="7">
        <v>1</v>
      </c>
      <c r="F26" s="7" t="s">
        <v>104</v>
      </c>
      <c r="G26" s="7"/>
      <c r="H26" s="7"/>
      <c r="I26" s="7"/>
      <c r="J26" s="7"/>
      <c r="K26" s="7"/>
      <c r="L26" s="7"/>
      <c r="M26" s="7"/>
      <c r="N26" s="7"/>
      <c r="O26" s="7">
        <v>0.5</v>
      </c>
      <c r="P26" s="7">
        <v>150</v>
      </c>
      <c r="Q26" s="11"/>
      <c r="R26" s="7"/>
      <c r="S26" s="7"/>
      <c r="T26" s="7"/>
      <c r="U26" s="11"/>
      <c r="V26" s="7"/>
      <c r="W26" s="7"/>
      <c r="X26" s="7"/>
      <c r="Y26" s="7"/>
      <c r="Z26" s="7"/>
      <c r="AA26" s="7"/>
      <c r="AB26" s="7"/>
      <c r="AC26" s="7">
        <v>1</v>
      </c>
      <c r="AD26" s="7">
        <v>300</v>
      </c>
      <c r="AE26" s="11"/>
      <c r="AF26" s="7"/>
      <c r="AG26" s="7"/>
      <c r="AH26" s="7"/>
      <c r="AI26" s="7"/>
      <c r="AJ26" s="7"/>
      <c r="AK26" s="11"/>
      <c r="AL26" s="7"/>
      <c r="AM26" s="7"/>
      <c r="AN26" s="7"/>
      <c r="AO26" s="7">
        <v>450</v>
      </c>
      <c r="AP26" s="7">
        <v>1000</v>
      </c>
      <c r="AQ26" s="7">
        <v>450</v>
      </c>
    </row>
    <row r="27" ht="20" customHeight="1" spans="1:43">
      <c r="A27" s="11">
        <v>21</v>
      </c>
      <c r="B27" s="11" t="s">
        <v>105</v>
      </c>
      <c r="C27" s="11" t="s">
        <v>106</v>
      </c>
      <c r="D27" s="12" t="s">
        <v>107</v>
      </c>
      <c r="E27" s="11">
        <v>3</v>
      </c>
      <c r="F27" s="7" t="s">
        <v>108</v>
      </c>
      <c r="G27" s="11"/>
      <c r="H27" s="11"/>
      <c r="I27" s="11"/>
      <c r="J27" s="11"/>
      <c r="K27" s="11"/>
      <c r="L27" s="11"/>
      <c r="M27" s="11"/>
      <c r="N27" s="7"/>
      <c r="O27" s="11">
        <v>2</v>
      </c>
      <c r="P27" s="11">
        <v>600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>
        <v>20</v>
      </c>
      <c r="AH27" s="11">
        <v>400</v>
      </c>
      <c r="AI27" s="11"/>
      <c r="AJ27" s="11"/>
      <c r="AK27" s="11"/>
      <c r="AL27" s="11"/>
      <c r="AM27" s="11"/>
      <c r="AN27" s="11"/>
      <c r="AO27" s="11">
        <v>1000</v>
      </c>
      <c r="AP27" s="11">
        <v>3000</v>
      </c>
      <c r="AQ27" s="11">
        <v>1000</v>
      </c>
    </row>
    <row r="28" ht="20" customHeight="1" spans="1:43">
      <c r="A28" s="11">
        <v>22</v>
      </c>
      <c r="B28" s="11" t="s">
        <v>109</v>
      </c>
      <c r="C28" s="11" t="s">
        <v>110</v>
      </c>
      <c r="D28" s="12" t="s">
        <v>111</v>
      </c>
      <c r="E28" s="11">
        <v>2</v>
      </c>
      <c r="F28" s="7" t="s">
        <v>112</v>
      </c>
      <c r="G28" s="11"/>
      <c r="H28" s="11"/>
      <c r="I28" s="11"/>
      <c r="J28" s="11"/>
      <c r="K28" s="11"/>
      <c r="L28" s="11"/>
      <c r="M28" s="11"/>
      <c r="N28" s="7"/>
      <c r="O28" s="11">
        <v>4</v>
      </c>
      <c r="P28" s="11">
        <v>1200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>
        <v>3</v>
      </c>
      <c r="AD28" s="11">
        <v>900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>
        <v>2100</v>
      </c>
      <c r="AP28" s="11">
        <v>2000</v>
      </c>
      <c r="AQ28" s="11">
        <v>2000</v>
      </c>
    </row>
    <row r="29" ht="20" customHeight="1" spans="1:43">
      <c r="A29" s="11">
        <v>23</v>
      </c>
      <c r="B29" s="7" t="s">
        <v>109</v>
      </c>
      <c r="C29" s="7" t="s">
        <v>113</v>
      </c>
      <c r="D29" s="12" t="s">
        <v>96</v>
      </c>
      <c r="E29" s="7">
        <v>1</v>
      </c>
      <c r="F29" s="7" t="s">
        <v>114</v>
      </c>
      <c r="G29" s="7"/>
      <c r="H29" s="7"/>
      <c r="I29" s="7"/>
      <c r="J29" s="7"/>
      <c r="K29" s="7"/>
      <c r="L29" s="7"/>
      <c r="M29" s="7"/>
      <c r="N29" s="7"/>
      <c r="O29" s="7">
        <v>2</v>
      </c>
      <c r="P29" s="7">
        <v>600</v>
      </c>
      <c r="Q29" s="11"/>
      <c r="R29" s="7"/>
      <c r="S29" s="7"/>
      <c r="T29" s="7"/>
      <c r="U29" s="11"/>
      <c r="V29" s="7"/>
      <c r="W29" s="7"/>
      <c r="X29" s="7"/>
      <c r="Y29" s="7">
        <v>2</v>
      </c>
      <c r="Z29" s="7">
        <v>2000</v>
      </c>
      <c r="AA29" s="7"/>
      <c r="AB29" s="7"/>
      <c r="AC29" s="7"/>
      <c r="AD29" s="7"/>
      <c r="AE29" s="11"/>
      <c r="AF29" s="7"/>
      <c r="AG29" s="7"/>
      <c r="AH29" s="7"/>
      <c r="AI29" s="7"/>
      <c r="AJ29" s="7"/>
      <c r="AK29" s="11"/>
      <c r="AL29" s="7"/>
      <c r="AM29" s="7"/>
      <c r="AN29" s="7"/>
      <c r="AO29" s="7">
        <v>2600</v>
      </c>
      <c r="AP29" s="7">
        <v>1000</v>
      </c>
      <c r="AQ29" s="7">
        <v>1000</v>
      </c>
    </row>
    <row r="30" ht="20" customHeight="1" spans="1:43">
      <c r="A30" s="11">
        <v>24</v>
      </c>
      <c r="B30" s="11" t="s">
        <v>109</v>
      </c>
      <c r="C30" s="11" t="s">
        <v>115</v>
      </c>
      <c r="D30" s="12" t="s">
        <v>116</v>
      </c>
      <c r="E30" s="11">
        <v>1</v>
      </c>
      <c r="F30" s="7" t="s">
        <v>117</v>
      </c>
      <c r="G30" s="11"/>
      <c r="H30" s="11"/>
      <c r="I30" s="11"/>
      <c r="J30" s="11"/>
      <c r="K30" s="11"/>
      <c r="L30" s="11"/>
      <c r="M30" s="11"/>
      <c r="N30" s="7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>
        <v>5</v>
      </c>
      <c r="AH30" s="11">
        <v>100</v>
      </c>
      <c r="AI30" s="11"/>
      <c r="AJ30" s="11"/>
      <c r="AK30" s="11">
        <v>2</v>
      </c>
      <c r="AL30" s="11"/>
      <c r="AM30" s="11"/>
      <c r="AN30" s="11">
        <v>400</v>
      </c>
      <c r="AO30" s="11">
        <v>500</v>
      </c>
      <c r="AP30" s="11">
        <v>1000</v>
      </c>
      <c r="AQ30" s="11">
        <v>500</v>
      </c>
    </row>
    <row r="31" ht="20" customHeight="1" spans="1:43">
      <c r="A31" s="11">
        <v>25</v>
      </c>
      <c r="B31" s="11" t="s">
        <v>118</v>
      </c>
      <c r="C31" s="11" t="s">
        <v>119</v>
      </c>
      <c r="D31" s="12" t="s">
        <v>120</v>
      </c>
      <c r="E31" s="11">
        <v>3</v>
      </c>
      <c r="F31" s="7" t="s">
        <v>121</v>
      </c>
      <c r="G31" s="11"/>
      <c r="H31" s="11"/>
      <c r="I31" s="11"/>
      <c r="J31" s="11"/>
      <c r="K31" s="11"/>
      <c r="L31" s="11"/>
      <c r="M31" s="11"/>
      <c r="N31" s="7"/>
      <c r="O31" s="11">
        <v>1</v>
      </c>
      <c r="P31" s="11">
        <v>300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>
        <v>2</v>
      </c>
      <c r="AD31" s="11">
        <v>600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>
        <v>900</v>
      </c>
      <c r="AP31" s="11">
        <v>3000</v>
      </c>
      <c r="AQ31" s="11">
        <v>900</v>
      </c>
    </row>
    <row r="32" ht="20" customHeight="1" spans="1:43">
      <c r="A32" s="11">
        <v>26</v>
      </c>
      <c r="B32" s="7" t="s">
        <v>122</v>
      </c>
      <c r="C32" s="7" t="s">
        <v>123</v>
      </c>
      <c r="D32" s="12" t="s">
        <v>124</v>
      </c>
      <c r="E32" s="7">
        <v>1</v>
      </c>
      <c r="F32" s="7" t="s">
        <v>125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11"/>
      <c r="R32" s="7"/>
      <c r="S32" s="7"/>
      <c r="T32" s="7"/>
      <c r="U32" s="11"/>
      <c r="V32" s="7"/>
      <c r="W32" s="7"/>
      <c r="X32" s="7"/>
      <c r="Y32" s="7"/>
      <c r="Z32" s="7"/>
      <c r="AA32" s="7"/>
      <c r="AB32" s="7"/>
      <c r="AC32" s="7"/>
      <c r="AD32" s="7"/>
      <c r="AE32" s="11"/>
      <c r="AF32" s="7"/>
      <c r="AG32" s="7">
        <v>13</v>
      </c>
      <c r="AH32" s="7">
        <v>260</v>
      </c>
      <c r="AI32" s="7"/>
      <c r="AJ32" s="7"/>
      <c r="AK32" s="11"/>
      <c r="AL32" s="7"/>
      <c r="AM32" s="7"/>
      <c r="AN32" s="7"/>
      <c r="AO32" s="7">
        <v>260</v>
      </c>
      <c r="AP32" s="7">
        <v>1000</v>
      </c>
      <c r="AQ32" s="7">
        <v>260</v>
      </c>
    </row>
    <row r="33" ht="20" customHeight="1" spans="1:43">
      <c r="A33" s="11">
        <v>27</v>
      </c>
      <c r="B33" s="11" t="s">
        <v>122</v>
      </c>
      <c r="C33" s="11" t="s">
        <v>126</v>
      </c>
      <c r="D33" s="12" t="s">
        <v>127</v>
      </c>
      <c r="E33" s="11">
        <v>2</v>
      </c>
      <c r="F33" s="7" t="s">
        <v>128</v>
      </c>
      <c r="G33" s="11"/>
      <c r="H33" s="11"/>
      <c r="I33" s="11"/>
      <c r="J33" s="11"/>
      <c r="K33" s="11"/>
      <c r="L33" s="11"/>
      <c r="M33" s="11"/>
      <c r="N33" s="7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>
        <v>11</v>
      </c>
      <c r="AH33" s="11">
        <v>220</v>
      </c>
      <c r="AI33" s="11"/>
      <c r="AJ33" s="11"/>
      <c r="AK33" s="11"/>
      <c r="AL33" s="11"/>
      <c r="AM33" s="11"/>
      <c r="AN33" s="11"/>
      <c r="AO33" s="11">
        <v>220</v>
      </c>
      <c r="AP33" s="11">
        <v>2000</v>
      </c>
      <c r="AQ33" s="11">
        <v>220</v>
      </c>
    </row>
    <row r="34" ht="20" customHeight="1" spans="1:43">
      <c r="A34" s="11">
        <v>28</v>
      </c>
      <c r="B34" s="11" t="s">
        <v>122</v>
      </c>
      <c r="C34" s="11" t="s">
        <v>129</v>
      </c>
      <c r="D34" s="12" t="s">
        <v>130</v>
      </c>
      <c r="E34" s="11">
        <v>3</v>
      </c>
      <c r="F34" s="7" t="s">
        <v>131</v>
      </c>
      <c r="G34" s="11"/>
      <c r="H34" s="11"/>
      <c r="I34" s="11"/>
      <c r="J34" s="11"/>
      <c r="K34" s="11"/>
      <c r="L34" s="11"/>
      <c r="M34" s="11"/>
      <c r="N34" s="7"/>
      <c r="O34" s="11">
        <v>1.6</v>
      </c>
      <c r="P34" s="11">
        <v>480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>
        <v>17</v>
      </c>
      <c r="AH34" s="11">
        <v>340</v>
      </c>
      <c r="AI34" s="11">
        <v>12</v>
      </c>
      <c r="AJ34" s="11">
        <v>240</v>
      </c>
      <c r="AK34" s="11"/>
      <c r="AL34" s="11"/>
      <c r="AM34" s="11"/>
      <c r="AN34" s="11"/>
      <c r="AO34" s="11">
        <v>1060</v>
      </c>
      <c r="AP34" s="11">
        <v>3000</v>
      </c>
      <c r="AQ34" s="11">
        <v>1060</v>
      </c>
    </row>
    <row r="35" ht="20" customHeight="1" spans="1:43">
      <c r="A35" s="11">
        <v>29</v>
      </c>
      <c r="B35" s="7" t="s">
        <v>132</v>
      </c>
      <c r="C35" s="7" t="s">
        <v>133</v>
      </c>
      <c r="D35" s="12" t="s">
        <v>134</v>
      </c>
      <c r="E35" s="7">
        <v>3</v>
      </c>
      <c r="F35" s="7" t="s">
        <v>135</v>
      </c>
      <c r="G35" s="7"/>
      <c r="H35" s="7"/>
      <c r="I35" s="7"/>
      <c r="J35" s="7"/>
      <c r="K35" s="7"/>
      <c r="L35" s="7"/>
      <c r="M35" s="7"/>
      <c r="N35" s="7"/>
      <c r="O35" s="7">
        <v>2</v>
      </c>
      <c r="P35" s="7">
        <v>600</v>
      </c>
      <c r="Q35" s="11"/>
      <c r="R35" s="7"/>
      <c r="S35" s="7"/>
      <c r="T35" s="7"/>
      <c r="U35" s="11"/>
      <c r="V35" s="7"/>
      <c r="W35" s="7"/>
      <c r="X35" s="7"/>
      <c r="Y35" s="7"/>
      <c r="Z35" s="7"/>
      <c r="AA35" s="7"/>
      <c r="AB35" s="7"/>
      <c r="AC35" s="7">
        <v>8</v>
      </c>
      <c r="AD35" s="7">
        <v>2400</v>
      </c>
      <c r="AE35" s="11"/>
      <c r="AF35" s="7"/>
      <c r="AG35" s="7"/>
      <c r="AH35" s="7"/>
      <c r="AI35" s="7"/>
      <c r="AJ35" s="7"/>
      <c r="AK35" s="11"/>
      <c r="AL35" s="7"/>
      <c r="AM35" s="7"/>
      <c r="AN35" s="7"/>
      <c r="AO35" s="7">
        <v>3000</v>
      </c>
      <c r="AP35" s="7">
        <v>3000</v>
      </c>
      <c r="AQ35" s="7">
        <v>3000</v>
      </c>
    </row>
    <row r="36" ht="20" customHeight="1" spans="1:43">
      <c r="A36" s="11">
        <v>30</v>
      </c>
      <c r="B36" s="11" t="s">
        <v>132</v>
      </c>
      <c r="C36" s="11" t="s">
        <v>136</v>
      </c>
      <c r="D36" s="12" t="s">
        <v>137</v>
      </c>
      <c r="E36" s="11">
        <v>5</v>
      </c>
      <c r="F36" s="7" t="s">
        <v>138</v>
      </c>
      <c r="G36" s="11"/>
      <c r="H36" s="11"/>
      <c r="I36" s="11"/>
      <c r="J36" s="11"/>
      <c r="K36" s="11"/>
      <c r="L36" s="11"/>
      <c r="M36" s="11"/>
      <c r="N36" s="7"/>
      <c r="O36" s="11">
        <v>4</v>
      </c>
      <c r="P36" s="11">
        <v>1200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>
        <v>7</v>
      </c>
      <c r="AD36" s="11">
        <v>2100</v>
      </c>
      <c r="AE36" s="11"/>
      <c r="AF36" s="11"/>
      <c r="AG36" s="11">
        <v>20</v>
      </c>
      <c r="AH36" s="11">
        <v>400</v>
      </c>
      <c r="AI36" s="11">
        <v>5</v>
      </c>
      <c r="AJ36" s="11">
        <v>100</v>
      </c>
      <c r="AK36" s="11"/>
      <c r="AL36" s="11"/>
      <c r="AM36" s="11"/>
      <c r="AN36" s="11"/>
      <c r="AO36" s="11">
        <v>3800</v>
      </c>
      <c r="AP36" s="11">
        <v>5000</v>
      </c>
      <c r="AQ36" s="11">
        <v>3800</v>
      </c>
    </row>
    <row r="37" ht="20" customHeight="1" spans="1:43">
      <c r="A37" s="11">
        <v>31</v>
      </c>
      <c r="B37" s="11" t="s">
        <v>139</v>
      </c>
      <c r="C37" s="11" t="s">
        <v>140</v>
      </c>
      <c r="D37" s="12" t="s">
        <v>141</v>
      </c>
      <c r="E37" s="11">
        <v>2</v>
      </c>
      <c r="F37" s="7" t="s">
        <v>142</v>
      </c>
      <c r="G37" s="11"/>
      <c r="H37" s="11"/>
      <c r="I37" s="11"/>
      <c r="J37" s="11"/>
      <c r="K37" s="11"/>
      <c r="L37" s="11"/>
      <c r="M37" s="11"/>
      <c r="N37" s="7"/>
      <c r="O37" s="11">
        <v>1.5</v>
      </c>
      <c r="P37" s="11">
        <v>450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>
        <v>1</v>
      </c>
      <c r="AD37" s="11">
        <v>300</v>
      </c>
      <c r="AE37" s="11"/>
      <c r="AF37" s="11"/>
      <c r="AG37" s="11">
        <v>15</v>
      </c>
      <c r="AH37" s="11">
        <v>300</v>
      </c>
      <c r="AI37" s="11"/>
      <c r="AJ37" s="11"/>
      <c r="AK37" s="11"/>
      <c r="AL37" s="11"/>
      <c r="AM37" s="11"/>
      <c r="AN37" s="11"/>
      <c r="AO37" s="11">
        <v>1050</v>
      </c>
      <c r="AP37" s="11">
        <v>2000</v>
      </c>
      <c r="AQ37" s="11">
        <v>1050</v>
      </c>
    </row>
    <row r="38" ht="20" customHeight="1" spans="1:43">
      <c r="A38" s="11">
        <v>32</v>
      </c>
      <c r="B38" s="7" t="s">
        <v>143</v>
      </c>
      <c r="C38" s="7" t="s">
        <v>144</v>
      </c>
      <c r="D38" s="12" t="s">
        <v>145</v>
      </c>
      <c r="E38" s="7">
        <v>1</v>
      </c>
      <c r="F38" s="7" t="s">
        <v>146</v>
      </c>
      <c r="G38" s="7"/>
      <c r="H38" s="7"/>
      <c r="I38" s="7"/>
      <c r="J38" s="7"/>
      <c r="K38" s="7"/>
      <c r="L38" s="7"/>
      <c r="M38" s="7"/>
      <c r="N38" s="7"/>
      <c r="O38" s="7">
        <v>1</v>
      </c>
      <c r="P38" s="7">
        <v>300</v>
      </c>
      <c r="Q38" s="11"/>
      <c r="R38" s="7"/>
      <c r="S38" s="7"/>
      <c r="T38" s="7"/>
      <c r="U38" s="11"/>
      <c r="V38" s="7"/>
      <c r="W38" s="7"/>
      <c r="X38" s="7"/>
      <c r="Y38" s="7"/>
      <c r="Z38" s="7"/>
      <c r="AA38" s="7"/>
      <c r="AB38" s="7"/>
      <c r="AC38" s="7"/>
      <c r="AD38" s="7"/>
      <c r="AE38" s="11"/>
      <c r="AF38" s="7"/>
      <c r="AG38" s="7"/>
      <c r="AH38" s="7"/>
      <c r="AI38" s="7"/>
      <c r="AJ38" s="7"/>
      <c r="AK38" s="11"/>
      <c r="AL38" s="7"/>
      <c r="AM38" s="7"/>
      <c r="AN38" s="7"/>
      <c r="AO38" s="7">
        <v>300</v>
      </c>
      <c r="AP38" s="7">
        <v>1000</v>
      </c>
      <c r="AQ38" s="7">
        <v>300</v>
      </c>
    </row>
    <row r="39" ht="20" customHeight="1" spans="1:43">
      <c r="A39" s="11">
        <v>33</v>
      </c>
      <c r="B39" s="11" t="s">
        <v>147</v>
      </c>
      <c r="C39" s="11" t="s">
        <v>148</v>
      </c>
      <c r="D39" s="12" t="s">
        <v>149</v>
      </c>
      <c r="E39" s="11">
        <v>3</v>
      </c>
      <c r="F39" s="7" t="s">
        <v>150</v>
      </c>
      <c r="G39" s="11"/>
      <c r="H39" s="11"/>
      <c r="I39" s="11"/>
      <c r="J39" s="11"/>
      <c r="K39" s="11"/>
      <c r="L39" s="11"/>
      <c r="M39" s="11"/>
      <c r="N39" s="7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>
        <v>3</v>
      </c>
      <c r="AN39" s="11">
        <v>1800</v>
      </c>
      <c r="AO39" s="11">
        <v>1800</v>
      </c>
      <c r="AP39" s="11">
        <v>3000</v>
      </c>
      <c r="AQ39" s="11">
        <v>1800</v>
      </c>
    </row>
    <row r="40" ht="20" customHeight="1" spans="1:43">
      <c r="A40" s="11">
        <v>34</v>
      </c>
      <c r="B40" s="11" t="s">
        <v>147</v>
      </c>
      <c r="C40" s="11" t="s">
        <v>151</v>
      </c>
      <c r="D40" s="12" t="s">
        <v>152</v>
      </c>
      <c r="E40" s="11">
        <v>1</v>
      </c>
      <c r="F40" s="7" t="s">
        <v>153</v>
      </c>
      <c r="G40" s="11"/>
      <c r="H40" s="11"/>
      <c r="I40" s="11"/>
      <c r="J40" s="11"/>
      <c r="K40" s="11"/>
      <c r="L40" s="11"/>
      <c r="M40" s="11"/>
      <c r="N40" s="7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>
        <v>2</v>
      </c>
      <c r="AN40" s="11">
        <v>1200</v>
      </c>
      <c r="AO40" s="11">
        <v>1200</v>
      </c>
      <c r="AP40" s="11">
        <v>1000</v>
      </c>
      <c r="AQ40" s="11">
        <v>1000</v>
      </c>
    </row>
    <row r="41" ht="20" customHeight="1" spans="1:43">
      <c r="A41" s="11">
        <v>35</v>
      </c>
      <c r="B41" s="7" t="s">
        <v>154</v>
      </c>
      <c r="C41" s="7" t="s">
        <v>155</v>
      </c>
      <c r="D41" s="12" t="s">
        <v>156</v>
      </c>
      <c r="E41" s="7">
        <v>2</v>
      </c>
      <c r="F41" s="7" t="s">
        <v>121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11"/>
      <c r="R41" s="7"/>
      <c r="S41" s="7"/>
      <c r="T41" s="7"/>
      <c r="U41" s="11"/>
      <c r="V41" s="7"/>
      <c r="W41" s="7"/>
      <c r="X41" s="7"/>
      <c r="Y41" s="7">
        <v>2</v>
      </c>
      <c r="Z41" s="7">
        <v>2000</v>
      </c>
      <c r="AA41" s="7"/>
      <c r="AB41" s="7"/>
      <c r="AC41" s="7">
        <v>1</v>
      </c>
      <c r="AD41" s="7">
        <v>300</v>
      </c>
      <c r="AE41" s="11">
        <v>4</v>
      </c>
      <c r="AF41" s="7">
        <v>1200</v>
      </c>
      <c r="AG41" s="7"/>
      <c r="AH41" s="7"/>
      <c r="AI41" s="7"/>
      <c r="AJ41" s="7"/>
      <c r="AK41" s="11"/>
      <c r="AL41" s="7"/>
      <c r="AM41" s="7"/>
      <c r="AN41" s="7"/>
      <c r="AO41" s="7">
        <v>3500</v>
      </c>
      <c r="AP41" s="7">
        <v>2000</v>
      </c>
      <c r="AQ41" s="7">
        <v>2000</v>
      </c>
    </row>
    <row r="42" ht="20" customHeight="1" spans="1:43">
      <c r="A42" s="11">
        <v>36</v>
      </c>
      <c r="B42" s="11" t="s">
        <v>154</v>
      </c>
      <c r="C42" s="11" t="s">
        <v>157</v>
      </c>
      <c r="D42" s="12" t="s">
        <v>158</v>
      </c>
      <c r="E42" s="11">
        <v>3</v>
      </c>
      <c r="F42" s="7" t="s">
        <v>159</v>
      </c>
      <c r="G42" s="11"/>
      <c r="H42" s="11"/>
      <c r="I42" s="11"/>
      <c r="J42" s="11"/>
      <c r="K42" s="11"/>
      <c r="L42" s="11"/>
      <c r="M42" s="11"/>
      <c r="N42" s="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>
        <v>15</v>
      </c>
      <c r="AH42" s="11">
        <v>300</v>
      </c>
      <c r="AI42" s="11"/>
      <c r="AJ42" s="11"/>
      <c r="AK42" s="11"/>
      <c r="AL42" s="11"/>
      <c r="AM42" s="11"/>
      <c r="AN42" s="11"/>
      <c r="AO42" s="11">
        <v>300</v>
      </c>
      <c r="AP42" s="11">
        <v>3000</v>
      </c>
      <c r="AQ42" s="11">
        <v>300</v>
      </c>
    </row>
    <row r="43" ht="20" customHeight="1" spans="1:43">
      <c r="A43" s="11">
        <v>37</v>
      </c>
      <c r="B43" s="11" t="s">
        <v>154</v>
      </c>
      <c r="C43" s="11" t="s">
        <v>160</v>
      </c>
      <c r="D43" s="12" t="s">
        <v>161</v>
      </c>
      <c r="E43" s="11">
        <v>2</v>
      </c>
      <c r="F43" s="7" t="s">
        <v>162</v>
      </c>
      <c r="G43" s="11"/>
      <c r="H43" s="11"/>
      <c r="I43" s="11"/>
      <c r="J43" s="11"/>
      <c r="K43" s="11"/>
      <c r="L43" s="11"/>
      <c r="M43" s="11"/>
      <c r="N43" s="7"/>
      <c r="O43" s="11">
        <v>1</v>
      </c>
      <c r="P43" s="11">
        <v>300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>
        <v>300</v>
      </c>
      <c r="AP43" s="11">
        <v>2000</v>
      </c>
      <c r="AQ43" s="11">
        <v>300</v>
      </c>
    </row>
    <row r="44" ht="20" customHeight="1" spans="1:43">
      <c r="A44" s="11">
        <v>38</v>
      </c>
      <c r="B44" s="7" t="s">
        <v>154</v>
      </c>
      <c r="C44" s="7" t="s">
        <v>163</v>
      </c>
      <c r="D44" s="12" t="s">
        <v>156</v>
      </c>
      <c r="E44" s="7">
        <v>1</v>
      </c>
      <c r="F44" s="7" t="s">
        <v>164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11"/>
      <c r="R44" s="7"/>
      <c r="S44" s="7"/>
      <c r="T44" s="7"/>
      <c r="U44" s="11"/>
      <c r="V44" s="7"/>
      <c r="W44" s="7"/>
      <c r="X44" s="7"/>
      <c r="Y44" s="7"/>
      <c r="Z44" s="7"/>
      <c r="AA44" s="7"/>
      <c r="AB44" s="7"/>
      <c r="AC44" s="7"/>
      <c r="AD44" s="7"/>
      <c r="AE44" s="11"/>
      <c r="AF44" s="7"/>
      <c r="AG44" s="7">
        <v>6</v>
      </c>
      <c r="AH44" s="7">
        <v>120</v>
      </c>
      <c r="AI44" s="7"/>
      <c r="AJ44" s="7"/>
      <c r="AK44" s="11"/>
      <c r="AL44" s="7"/>
      <c r="AM44" s="7"/>
      <c r="AN44" s="7"/>
      <c r="AO44" s="7">
        <v>120</v>
      </c>
      <c r="AP44" s="7">
        <v>1000</v>
      </c>
      <c r="AQ44" s="7">
        <v>120</v>
      </c>
    </row>
    <row r="45" ht="20" customHeight="1" spans="1:43">
      <c r="A45" s="11">
        <v>39</v>
      </c>
      <c r="B45" s="11" t="s">
        <v>165</v>
      </c>
      <c r="C45" s="11" t="s">
        <v>166</v>
      </c>
      <c r="D45" s="12" t="s">
        <v>167</v>
      </c>
      <c r="E45" s="11">
        <v>6</v>
      </c>
      <c r="F45" s="7" t="s">
        <v>168</v>
      </c>
      <c r="G45" s="11"/>
      <c r="H45" s="11"/>
      <c r="I45" s="11"/>
      <c r="J45" s="11"/>
      <c r="K45" s="11"/>
      <c r="L45" s="11"/>
      <c r="M45" s="11"/>
      <c r="N45" s="7"/>
      <c r="O45" s="11">
        <v>3.5</v>
      </c>
      <c r="P45" s="11">
        <v>1050</v>
      </c>
      <c r="Q45" s="11"/>
      <c r="R45" s="11"/>
      <c r="S45" s="11"/>
      <c r="T45" s="11"/>
      <c r="U45" s="11"/>
      <c r="V45" s="11"/>
      <c r="W45" s="11"/>
      <c r="X45" s="11"/>
      <c r="Y45" s="11">
        <v>1</v>
      </c>
      <c r="Z45" s="11">
        <v>1000</v>
      </c>
      <c r="AA45" s="11">
        <v>1</v>
      </c>
      <c r="AB45" s="11">
        <v>300</v>
      </c>
      <c r="AC45" s="11">
        <v>2</v>
      </c>
      <c r="AD45" s="11">
        <v>600</v>
      </c>
      <c r="AE45" s="11"/>
      <c r="AF45" s="11"/>
      <c r="AG45" s="11">
        <v>16</v>
      </c>
      <c r="AH45" s="11">
        <v>320</v>
      </c>
      <c r="AI45" s="11">
        <v>11</v>
      </c>
      <c r="AJ45" s="11">
        <v>220</v>
      </c>
      <c r="AK45" s="11"/>
      <c r="AL45" s="11"/>
      <c r="AM45" s="11" t="s">
        <v>169</v>
      </c>
      <c r="AN45" s="11"/>
      <c r="AO45" s="11">
        <v>3490</v>
      </c>
      <c r="AP45" s="11">
        <v>6000</v>
      </c>
      <c r="AQ45" s="11">
        <v>3490</v>
      </c>
    </row>
    <row r="46" ht="20" customHeight="1" spans="1:43">
      <c r="A46" s="11">
        <v>40</v>
      </c>
      <c r="B46" s="11" t="s">
        <v>165</v>
      </c>
      <c r="C46" s="11" t="s">
        <v>170</v>
      </c>
      <c r="D46" s="12" t="s">
        <v>171</v>
      </c>
      <c r="E46" s="11">
        <v>6</v>
      </c>
      <c r="F46" s="7" t="s">
        <v>172</v>
      </c>
      <c r="G46" s="11"/>
      <c r="H46" s="11"/>
      <c r="I46" s="11"/>
      <c r="J46" s="11"/>
      <c r="K46" s="11"/>
      <c r="L46" s="11"/>
      <c r="M46" s="11"/>
      <c r="N46" s="7"/>
      <c r="O46" s="11">
        <v>1</v>
      </c>
      <c r="P46" s="11">
        <v>300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>
        <v>6</v>
      </c>
      <c r="AH46" s="11">
        <v>120</v>
      </c>
      <c r="AI46" s="11"/>
      <c r="AJ46" s="11"/>
      <c r="AK46" s="11"/>
      <c r="AL46" s="11"/>
      <c r="AM46" s="11" t="s">
        <v>169</v>
      </c>
      <c r="AN46" s="11"/>
      <c r="AO46" s="11">
        <v>420</v>
      </c>
      <c r="AP46" s="11">
        <v>6000</v>
      </c>
      <c r="AQ46" s="11">
        <v>420</v>
      </c>
    </row>
    <row r="47" ht="20" customHeight="1" spans="1:43">
      <c r="A47" s="11">
        <v>41</v>
      </c>
      <c r="B47" s="7" t="s">
        <v>173</v>
      </c>
      <c r="C47" s="7" t="s">
        <v>174</v>
      </c>
      <c r="D47" s="12" t="s">
        <v>175</v>
      </c>
      <c r="E47" s="7">
        <v>2</v>
      </c>
      <c r="F47" s="7" t="s">
        <v>176</v>
      </c>
      <c r="G47" s="7"/>
      <c r="H47" s="7"/>
      <c r="I47" s="7"/>
      <c r="J47" s="7"/>
      <c r="K47" s="7"/>
      <c r="L47" s="7"/>
      <c r="M47" s="7"/>
      <c r="N47" s="7"/>
      <c r="O47" s="7">
        <v>1</v>
      </c>
      <c r="P47" s="7">
        <v>300</v>
      </c>
      <c r="Q47" s="11"/>
      <c r="R47" s="7"/>
      <c r="S47" s="7"/>
      <c r="T47" s="7"/>
      <c r="U47" s="11"/>
      <c r="V47" s="7"/>
      <c r="W47" s="7"/>
      <c r="X47" s="7"/>
      <c r="Y47" s="7"/>
      <c r="Z47" s="7"/>
      <c r="AA47" s="7"/>
      <c r="AB47" s="7"/>
      <c r="AC47" s="7"/>
      <c r="AD47" s="7"/>
      <c r="AE47" s="11"/>
      <c r="AF47" s="7"/>
      <c r="AG47" s="7">
        <v>10</v>
      </c>
      <c r="AH47" s="7">
        <v>200</v>
      </c>
      <c r="AI47" s="7"/>
      <c r="AJ47" s="7"/>
      <c r="AK47" s="11"/>
      <c r="AL47" s="7"/>
      <c r="AM47" s="7"/>
      <c r="AN47" s="7"/>
      <c r="AO47" s="7">
        <v>500</v>
      </c>
      <c r="AP47" s="7">
        <v>2000</v>
      </c>
      <c r="AQ47" s="7">
        <v>500</v>
      </c>
    </row>
    <row r="48" ht="20" customHeight="1" spans="1:43">
      <c r="A48" s="11">
        <v>42</v>
      </c>
      <c r="B48" s="11" t="s">
        <v>173</v>
      </c>
      <c r="C48" s="11" t="s">
        <v>177</v>
      </c>
      <c r="D48" s="12" t="s">
        <v>175</v>
      </c>
      <c r="E48" s="11">
        <v>4</v>
      </c>
      <c r="F48" s="7" t="s">
        <v>178</v>
      </c>
      <c r="G48" s="11"/>
      <c r="H48" s="11"/>
      <c r="I48" s="11"/>
      <c r="J48" s="11"/>
      <c r="K48" s="11"/>
      <c r="L48" s="11"/>
      <c r="M48" s="11"/>
      <c r="N48" s="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>
        <v>30</v>
      </c>
      <c r="AH48" s="11">
        <v>600</v>
      </c>
      <c r="AI48" s="11"/>
      <c r="AJ48" s="11"/>
      <c r="AK48" s="11"/>
      <c r="AL48" s="11"/>
      <c r="AM48" s="11"/>
      <c r="AN48" s="11"/>
      <c r="AO48" s="11">
        <v>600</v>
      </c>
      <c r="AP48" s="11">
        <v>4000</v>
      </c>
      <c r="AQ48" s="11">
        <v>600</v>
      </c>
    </row>
    <row r="49" ht="20" customHeight="1" spans="1:43">
      <c r="A49" s="11">
        <v>43</v>
      </c>
      <c r="B49" s="11" t="s">
        <v>179</v>
      </c>
      <c r="C49" s="11" t="s">
        <v>180</v>
      </c>
      <c r="D49" s="12" t="s">
        <v>181</v>
      </c>
      <c r="E49" s="11">
        <v>4</v>
      </c>
      <c r="F49" s="7" t="s">
        <v>182</v>
      </c>
      <c r="G49" s="11"/>
      <c r="H49" s="11"/>
      <c r="I49" s="11"/>
      <c r="J49" s="11"/>
      <c r="K49" s="11"/>
      <c r="L49" s="11"/>
      <c r="M49" s="11"/>
      <c r="N49" s="7"/>
      <c r="O49" s="11">
        <v>4</v>
      </c>
      <c r="P49" s="11">
        <v>1200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>
        <v>2</v>
      </c>
      <c r="AD49" s="11">
        <v>600</v>
      </c>
      <c r="AE49" s="11"/>
      <c r="AF49" s="11"/>
      <c r="AG49" s="11">
        <v>20</v>
      </c>
      <c r="AH49" s="11">
        <v>400</v>
      </c>
      <c r="AI49" s="11"/>
      <c r="AJ49" s="11"/>
      <c r="AK49" s="11"/>
      <c r="AL49" s="11"/>
      <c r="AM49" s="11"/>
      <c r="AN49" s="11"/>
      <c r="AO49" s="11">
        <v>2200</v>
      </c>
      <c r="AP49" s="11">
        <v>4000</v>
      </c>
      <c r="AQ49" s="11">
        <v>2200</v>
      </c>
    </row>
    <row r="50" ht="20" customHeight="1" spans="1:43">
      <c r="A50" s="11">
        <v>44</v>
      </c>
      <c r="B50" s="7" t="s">
        <v>183</v>
      </c>
      <c r="C50" s="7" t="s">
        <v>184</v>
      </c>
      <c r="D50" s="12" t="s">
        <v>185</v>
      </c>
      <c r="E50" s="7">
        <v>4</v>
      </c>
      <c r="F50" s="7" t="s">
        <v>186</v>
      </c>
      <c r="G50" s="7"/>
      <c r="H50" s="7"/>
      <c r="I50" s="7"/>
      <c r="J50" s="7"/>
      <c r="K50" s="7"/>
      <c r="L50" s="7"/>
      <c r="M50" s="7"/>
      <c r="N50" s="7"/>
      <c r="O50" s="7">
        <v>1.8</v>
      </c>
      <c r="P50" s="7">
        <v>540</v>
      </c>
      <c r="Q50" s="11"/>
      <c r="R50" s="7"/>
      <c r="S50" s="7"/>
      <c r="T50" s="7"/>
      <c r="U50" s="11"/>
      <c r="V50" s="7"/>
      <c r="W50" s="7"/>
      <c r="X50" s="7"/>
      <c r="Y50" s="7"/>
      <c r="Z50" s="7"/>
      <c r="AA50" s="7"/>
      <c r="AB50" s="7"/>
      <c r="AC50" s="7"/>
      <c r="AD50" s="7"/>
      <c r="AE50" s="11"/>
      <c r="AF50" s="7"/>
      <c r="AG50" s="7">
        <v>25</v>
      </c>
      <c r="AH50" s="7">
        <v>500</v>
      </c>
      <c r="AI50" s="7">
        <v>8</v>
      </c>
      <c r="AJ50" s="7">
        <v>160</v>
      </c>
      <c r="AK50" s="11"/>
      <c r="AL50" s="7"/>
      <c r="AM50" s="7"/>
      <c r="AN50" s="7"/>
      <c r="AO50" s="7">
        <v>1200</v>
      </c>
      <c r="AP50" s="7">
        <v>4000</v>
      </c>
      <c r="AQ50" s="7">
        <v>1200</v>
      </c>
    </row>
    <row r="51" ht="20" customHeight="1" spans="1:43">
      <c r="A51" s="11">
        <v>45</v>
      </c>
      <c r="B51" s="11" t="s">
        <v>183</v>
      </c>
      <c r="C51" s="11" t="s">
        <v>187</v>
      </c>
      <c r="D51" s="12" t="s">
        <v>188</v>
      </c>
      <c r="E51" s="11">
        <v>1</v>
      </c>
      <c r="F51" s="7" t="s">
        <v>189</v>
      </c>
      <c r="G51" s="11"/>
      <c r="H51" s="11"/>
      <c r="I51" s="11"/>
      <c r="J51" s="11"/>
      <c r="K51" s="11"/>
      <c r="L51" s="11"/>
      <c r="M51" s="11"/>
      <c r="N51" s="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>
        <v>1</v>
      </c>
      <c r="AD51" s="11">
        <v>300</v>
      </c>
      <c r="AE51" s="11"/>
      <c r="AF51" s="11"/>
      <c r="AG51" s="11">
        <v>20</v>
      </c>
      <c r="AH51" s="11">
        <v>400</v>
      </c>
      <c r="AI51" s="11"/>
      <c r="AJ51" s="11"/>
      <c r="AK51" s="11"/>
      <c r="AL51" s="11"/>
      <c r="AM51" s="11"/>
      <c r="AN51" s="11"/>
      <c r="AO51" s="11">
        <v>700</v>
      </c>
      <c r="AP51" s="11">
        <v>1000</v>
      </c>
      <c r="AQ51" s="11">
        <v>700</v>
      </c>
    </row>
    <row r="52" ht="20" customHeight="1" spans="1:43">
      <c r="A52" s="11">
        <v>46</v>
      </c>
      <c r="B52" s="11" t="s">
        <v>190</v>
      </c>
      <c r="C52" s="11" t="s">
        <v>191</v>
      </c>
      <c r="D52" s="12" t="s">
        <v>192</v>
      </c>
      <c r="E52" s="11">
        <v>5</v>
      </c>
      <c r="F52" s="7" t="s">
        <v>193</v>
      </c>
      <c r="G52" s="11"/>
      <c r="H52" s="11"/>
      <c r="I52" s="11"/>
      <c r="J52" s="11"/>
      <c r="K52" s="11"/>
      <c r="L52" s="11"/>
      <c r="M52" s="11"/>
      <c r="N52" s="7"/>
      <c r="O52" s="11">
        <v>2.6</v>
      </c>
      <c r="P52" s="11">
        <v>780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>
        <v>2</v>
      </c>
      <c r="AD52" s="11">
        <v>600</v>
      </c>
      <c r="AE52" s="11"/>
      <c r="AF52" s="11"/>
      <c r="AG52" s="11">
        <v>10</v>
      </c>
      <c r="AH52" s="11">
        <v>200</v>
      </c>
      <c r="AI52" s="11"/>
      <c r="AJ52" s="11"/>
      <c r="AK52" s="11"/>
      <c r="AL52" s="11"/>
      <c r="AM52" s="11"/>
      <c r="AN52" s="11"/>
      <c r="AO52" s="11">
        <v>1580</v>
      </c>
      <c r="AP52" s="11">
        <v>5000</v>
      </c>
      <c r="AQ52" s="11">
        <v>1580</v>
      </c>
    </row>
    <row r="53" ht="20" customHeight="1" spans="1:43">
      <c r="A53" s="11">
        <v>47</v>
      </c>
      <c r="B53" s="7" t="s">
        <v>190</v>
      </c>
      <c r="C53" s="7" t="s">
        <v>194</v>
      </c>
      <c r="D53" s="12" t="s">
        <v>195</v>
      </c>
      <c r="E53" s="7">
        <v>3</v>
      </c>
      <c r="F53" s="7" t="s">
        <v>196</v>
      </c>
      <c r="G53" s="7"/>
      <c r="H53" s="7"/>
      <c r="I53" s="7"/>
      <c r="J53" s="7"/>
      <c r="K53" s="7"/>
      <c r="L53" s="7"/>
      <c r="M53" s="7"/>
      <c r="N53" s="7"/>
      <c r="O53" s="7">
        <v>2</v>
      </c>
      <c r="P53" s="7">
        <v>600</v>
      </c>
      <c r="Q53" s="11"/>
      <c r="R53" s="7"/>
      <c r="S53" s="7"/>
      <c r="T53" s="7"/>
      <c r="U53" s="11"/>
      <c r="V53" s="7"/>
      <c r="W53" s="7"/>
      <c r="X53" s="7"/>
      <c r="Y53" s="7"/>
      <c r="Z53" s="7"/>
      <c r="AA53" s="7"/>
      <c r="AB53" s="7"/>
      <c r="AC53" s="7">
        <v>2</v>
      </c>
      <c r="AD53" s="7">
        <v>600</v>
      </c>
      <c r="AE53" s="11"/>
      <c r="AF53" s="7"/>
      <c r="AG53" s="7">
        <v>10</v>
      </c>
      <c r="AH53" s="7">
        <v>200</v>
      </c>
      <c r="AI53" s="7"/>
      <c r="AJ53" s="7"/>
      <c r="AK53" s="11"/>
      <c r="AL53" s="7"/>
      <c r="AM53" s="7"/>
      <c r="AN53" s="7"/>
      <c r="AO53" s="7">
        <v>1400</v>
      </c>
      <c r="AP53" s="7">
        <v>3000</v>
      </c>
      <c r="AQ53" s="7">
        <v>1400</v>
      </c>
    </row>
    <row r="54" ht="20" customHeight="1" spans="1:43">
      <c r="A54" s="11">
        <v>48</v>
      </c>
      <c r="B54" s="11" t="s">
        <v>190</v>
      </c>
      <c r="C54" s="11" t="s">
        <v>197</v>
      </c>
      <c r="D54" s="12" t="s">
        <v>198</v>
      </c>
      <c r="E54" s="11">
        <v>2</v>
      </c>
      <c r="F54" s="7" t="s">
        <v>199</v>
      </c>
      <c r="G54" s="11"/>
      <c r="H54" s="11"/>
      <c r="I54" s="11"/>
      <c r="J54" s="11"/>
      <c r="K54" s="11"/>
      <c r="L54" s="11"/>
      <c r="M54" s="11"/>
      <c r="N54" s="7"/>
      <c r="O54" s="11">
        <v>3</v>
      </c>
      <c r="P54" s="11">
        <v>900</v>
      </c>
      <c r="Q54" s="11"/>
      <c r="R54" s="11"/>
      <c r="S54" s="11"/>
      <c r="T54" s="11"/>
      <c r="U54" s="11"/>
      <c r="V54" s="11"/>
      <c r="W54" s="11"/>
      <c r="X54" s="11"/>
      <c r="Y54" s="11">
        <v>2</v>
      </c>
      <c r="Z54" s="11">
        <v>2000</v>
      </c>
      <c r="AA54" s="11"/>
      <c r="AB54" s="11"/>
      <c r="AC54" s="11">
        <v>2</v>
      </c>
      <c r="AD54" s="11">
        <v>600</v>
      </c>
      <c r="AE54" s="11"/>
      <c r="AF54" s="11"/>
      <c r="AG54" s="11">
        <v>20</v>
      </c>
      <c r="AH54" s="11">
        <v>400</v>
      </c>
      <c r="AI54" s="11">
        <v>5</v>
      </c>
      <c r="AJ54" s="11">
        <v>100</v>
      </c>
      <c r="AK54" s="11"/>
      <c r="AL54" s="11"/>
      <c r="AM54" s="11"/>
      <c r="AN54" s="11"/>
      <c r="AO54" s="11">
        <v>4000</v>
      </c>
      <c r="AP54" s="11">
        <v>2000</v>
      </c>
      <c r="AQ54" s="11">
        <v>2000</v>
      </c>
    </row>
    <row r="55" ht="20" customHeight="1" spans="1:43">
      <c r="A55" s="11">
        <v>49</v>
      </c>
      <c r="B55" s="11" t="s">
        <v>200</v>
      </c>
      <c r="C55" s="11" t="s">
        <v>201</v>
      </c>
      <c r="D55" s="12" t="s">
        <v>202</v>
      </c>
      <c r="E55" s="11">
        <v>8</v>
      </c>
      <c r="F55" s="7" t="s">
        <v>203</v>
      </c>
      <c r="G55" s="11">
        <v>1</v>
      </c>
      <c r="H55" s="11">
        <v>1000</v>
      </c>
      <c r="I55" s="11"/>
      <c r="J55" s="11"/>
      <c r="K55" s="11"/>
      <c r="L55" s="11"/>
      <c r="M55" s="11"/>
      <c r="N55" s="7"/>
      <c r="O55" s="11">
        <v>3</v>
      </c>
      <c r="P55" s="11">
        <v>900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>
        <v>2</v>
      </c>
      <c r="AD55" s="11">
        <v>600</v>
      </c>
      <c r="AE55" s="11"/>
      <c r="AF55" s="11"/>
      <c r="AG55" s="11">
        <v>20</v>
      </c>
      <c r="AH55" s="11">
        <v>400</v>
      </c>
      <c r="AI55" s="11"/>
      <c r="AJ55" s="11"/>
      <c r="AK55" s="11"/>
      <c r="AL55" s="11"/>
      <c r="AM55" s="11"/>
      <c r="AN55" s="11"/>
      <c r="AO55" s="11">
        <v>2900</v>
      </c>
      <c r="AP55" s="11">
        <v>8000</v>
      </c>
      <c r="AQ55" s="11">
        <v>2900</v>
      </c>
    </row>
    <row r="56" ht="20" customHeight="1" spans="1:43">
      <c r="A56" s="11">
        <v>50</v>
      </c>
      <c r="B56" s="7" t="s">
        <v>200</v>
      </c>
      <c r="C56" s="7" t="s">
        <v>204</v>
      </c>
      <c r="D56" s="12" t="s">
        <v>205</v>
      </c>
      <c r="E56" s="7">
        <v>5</v>
      </c>
      <c r="F56" s="7" t="s">
        <v>206</v>
      </c>
      <c r="G56" s="7"/>
      <c r="H56" s="7"/>
      <c r="I56" s="7"/>
      <c r="J56" s="7"/>
      <c r="K56" s="7"/>
      <c r="L56" s="7"/>
      <c r="M56" s="7"/>
      <c r="N56" s="7"/>
      <c r="O56" s="7">
        <v>3</v>
      </c>
      <c r="P56" s="7">
        <v>900</v>
      </c>
      <c r="Q56" s="11"/>
      <c r="R56" s="7"/>
      <c r="S56" s="7"/>
      <c r="T56" s="7"/>
      <c r="U56" s="11"/>
      <c r="V56" s="7"/>
      <c r="W56" s="7"/>
      <c r="X56" s="7"/>
      <c r="Y56" s="7"/>
      <c r="Z56" s="7"/>
      <c r="AA56" s="7"/>
      <c r="AB56" s="7"/>
      <c r="AC56" s="7">
        <v>2</v>
      </c>
      <c r="AD56" s="7">
        <v>600</v>
      </c>
      <c r="AE56" s="11"/>
      <c r="AF56" s="7"/>
      <c r="AG56" s="7">
        <v>20</v>
      </c>
      <c r="AH56" s="7">
        <v>400</v>
      </c>
      <c r="AI56" s="7"/>
      <c r="AJ56" s="7"/>
      <c r="AK56" s="11"/>
      <c r="AL56" s="7"/>
      <c r="AM56" s="7"/>
      <c r="AN56" s="7"/>
      <c r="AO56" s="7">
        <v>1900</v>
      </c>
      <c r="AP56" s="7">
        <v>5000</v>
      </c>
      <c r="AQ56" s="7">
        <v>1900</v>
      </c>
    </row>
    <row r="57" ht="20" customHeight="1" spans="1:43">
      <c r="A57" s="11">
        <v>51</v>
      </c>
      <c r="B57" s="11" t="s">
        <v>200</v>
      </c>
      <c r="C57" s="11" t="s">
        <v>207</v>
      </c>
      <c r="D57" s="12" t="s">
        <v>208</v>
      </c>
      <c r="E57" s="11">
        <v>4</v>
      </c>
      <c r="F57" s="7" t="s">
        <v>209</v>
      </c>
      <c r="G57" s="11"/>
      <c r="H57" s="11"/>
      <c r="I57" s="11"/>
      <c r="J57" s="11"/>
      <c r="K57" s="11"/>
      <c r="L57" s="11"/>
      <c r="M57" s="11"/>
      <c r="N57" s="7"/>
      <c r="O57" s="11">
        <v>1</v>
      </c>
      <c r="P57" s="11">
        <v>300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>
        <v>3</v>
      </c>
      <c r="AD57" s="11">
        <v>900</v>
      </c>
      <c r="AE57" s="11"/>
      <c r="AF57" s="11"/>
      <c r="AG57" s="11">
        <v>15</v>
      </c>
      <c r="AH57" s="11">
        <v>300</v>
      </c>
      <c r="AI57" s="11">
        <v>5</v>
      </c>
      <c r="AJ57" s="11">
        <v>100</v>
      </c>
      <c r="AK57" s="11"/>
      <c r="AL57" s="11"/>
      <c r="AM57" s="11"/>
      <c r="AN57" s="11"/>
      <c r="AO57" s="11">
        <v>1600</v>
      </c>
      <c r="AP57" s="11">
        <v>4000</v>
      </c>
      <c r="AQ57" s="11">
        <v>1600</v>
      </c>
    </row>
    <row r="58" ht="20" customHeight="1" spans="1:43">
      <c r="A58" s="11">
        <v>52</v>
      </c>
      <c r="B58" s="11" t="s">
        <v>200</v>
      </c>
      <c r="C58" s="11" t="s">
        <v>210</v>
      </c>
      <c r="D58" s="12" t="s">
        <v>205</v>
      </c>
      <c r="E58" s="11">
        <v>9</v>
      </c>
      <c r="F58" s="7" t="s">
        <v>211</v>
      </c>
      <c r="G58" s="11"/>
      <c r="H58" s="11"/>
      <c r="I58" s="11"/>
      <c r="J58" s="11"/>
      <c r="K58" s="11"/>
      <c r="L58" s="11"/>
      <c r="M58" s="11"/>
      <c r="N58" s="7"/>
      <c r="O58" s="11">
        <v>3</v>
      </c>
      <c r="P58" s="11">
        <v>900</v>
      </c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>
        <v>30</v>
      </c>
      <c r="AD58" s="11">
        <v>9000</v>
      </c>
      <c r="AE58" s="11"/>
      <c r="AF58" s="11"/>
      <c r="AG58" s="11">
        <v>25</v>
      </c>
      <c r="AH58" s="11">
        <v>500</v>
      </c>
      <c r="AI58" s="11"/>
      <c r="AJ58" s="11"/>
      <c r="AK58" s="11"/>
      <c r="AL58" s="11"/>
      <c r="AM58" s="11"/>
      <c r="AN58" s="11"/>
      <c r="AO58" s="11">
        <v>10400</v>
      </c>
      <c r="AP58" s="11">
        <v>9000</v>
      </c>
      <c r="AQ58" s="11">
        <v>9000</v>
      </c>
    </row>
    <row r="59" ht="20" customHeight="1" spans="1:43">
      <c r="A59" s="11">
        <v>53</v>
      </c>
      <c r="B59" s="7" t="s">
        <v>200</v>
      </c>
      <c r="C59" s="7" t="s">
        <v>212</v>
      </c>
      <c r="D59" s="12" t="s">
        <v>213</v>
      </c>
      <c r="E59" s="7">
        <v>4</v>
      </c>
      <c r="F59" s="7" t="s">
        <v>214</v>
      </c>
      <c r="G59" s="7"/>
      <c r="H59" s="7"/>
      <c r="I59" s="7"/>
      <c r="J59" s="7"/>
      <c r="K59" s="7"/>
      <c r="L59" s="7"/>
      <c r="M59" s="7"/>
      <c r="N59" s="7"/>
      <c r="O59" s="7">
        <v>2.5</v>
      </c>
      <c r="P59" s="7">
        <v>750</v>
      </c>
      <c r="Q59" s="11"/>
      <c r="R59" s="7"/>
      <c r="S59" s="7"/>
      <c r="T59" s="7"/>
      <c r="U59" s="11"/>
      <c r="V59" s="7"/>
      <c r="W59" s="7"/>
      <c r="X59" s="7"/>
      <c r="Y59" s="7"/>
      <c r="Z59" s="7"/>
      <c r="AA59" s="7"/>
      <c r="AB59" s="7"/>
      <c r="AC59" s="7"/>
      <c r="AD59" s="7"/>
      <c r="AE59" s="11"/>
      <c r="AF59" s="7"/>
      <c r="AG59" s="7"/>
      <c r="AH59" s="7"/>
      <c r="AI59" s="7"/>
      <c r="AJ59" s="7"/>
      <c r="AK59" s="11"/>
      <c r="AL59" s="7"/>
      <c r="AM59" s="7"/>
      <c r="AN59" s="7"/>
      <c r="AO59" s="7">
        <v>750</v>
      </c>
      <c r="AP59" s="7">
        <v>4000</v>
      </c>
      <c r="AQ59" s="7">
        <v>750</v>
      </c>
    </row>
    <row r="60" ht="20" customHeight="1" spans="1:43">
      <c r="A60" s="11">
        <v>54</v>
      </c>
      <c r="B60" s="11" t="s">
        <v>215</v>
      </c>
      <c r="C60" s="11" t="s">
        <v>216</v>
      </c>
      <c r="D60" s="12" t="s">
        <v>217</v>
      </c>
      <c r="E60" s="11">
        <v>4</v>
      </c>
      <c r="F60" s="7" t="s">
        <v>218</v>
      </c>
      <c r="G60" s="11"/>
      <c r="H60" s="11"/>
      <c r="I60" s="11"/>
      <c r="J60" s="11"/>
      <c r="K60" s="11"/>
      <c r="L60" s="11"/>
      <c r="M60" s="11"/>
      <c r="N60" s="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>
        <v>20</v>
      </c>
      <c r="AH60" s="11">
        <v>400</v>
      </c>
      <c r="AI60" s="11"/>
      <c r="AJ60" s="11"/>
      <c r="AK60" s="11"/>
      <c r="AL60" s="11"/>
      <c r="AM60" s="11"/>
      <c r="AN60" s="11"/>
      <c r="AO60" s="11">
        <v>400</v>
      </c>
      <c r="AP60" s="11">
        <f t="shared" ref="AP60:AP65" si="0">E60*1000</f>
        <v>4000</v>
      </c>
      <c r="AQ60" s="11">
        <v>400</v>
      </c>
    </row>
    <row r="61" ht="20" customHeight="1" spans="1:43">
      <c r="A61" s="11">
        <v>55</v>
      </c>
      <c r="B61" s="11" t="s">
        <v>215</v>
      </c>
      <c r="C61" s="11" t="s">
        <v>219</v>
      </c>
      <c r="D61" s="12" t="s">
        <v>220</v>
      </c>
      <c r="E61" s="11">
        <v>6</v>
      </c>
      <c r="F61" s="7" t="s">
        <v>221</v>
      </c>
      <c r="G61" s="11"/>
      <c r="H61" s="11"/>
      <c r="I61" s="11"/>
      <c r="J61" s="11"/>
      <c r="K61" s="11"/>
      <c r="L61" s="11"/>
      <c r="M61" s="11"/>
      <c r="N61" s="7"/>
      <c r="O61" s="11">
        <v>4</v>
      </c>
      <c r="P61" s="11">
        <v>1200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>
        <v>3</v>
      </c>
      <c r="AD61" s="11">
        <v>900</v>
      </c>
      <c r="AE61" s="11">
        <v>1</v>
      </c>
      <c r="AF61" s="11">
        <v>300</v>
      </c>
      <c r="AG61" s="11">
        <v>50</v>
      </c>
      <c r="AH61" s="11">
        <v>1000</v>
      </c>
      <c r="AI61" s="11">
        <v>10</v>
      </c>
      <c r="AJ61" s="11">
        <v>200</v>
      </c>
      <c r="AK61" s="11"/>
      <c r="AL61" s="11"/>
      <c r="AM61" s="11">
        <v>3</v>
      </c>
      <c r="AN61" s="11">
        <v>1800</v>
      </c>
      <c r="AO61" s="11">
        <v>5400</v>
      </c>
      <c r="AP61" s="11">
        <f t="shared" si="0"/>
        <v>6000</v>
      </c>
      <c r="AQ61" s="11">
        <v>5400</v>
      </c>
    </row>
    <row r="62" ht="20" customHeight="1" spans="1:43">
      <c r="A62" s="11">
        <v>56</v>
      </c>
      <c r="B62" s="7" t="s">
        <v>222</v>
      </c>
      <c r="C62" s="7" t="s">
        <v>223</v>
      </c>
      <c r="D62" s="12" t="s">
        <v>224</v>
      </c>
      <c r="E62" s="7">
        <v>1</v>
      </c>
      <c r="F62" s="7" t="s">
        <v>225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11"/>
      <c r="R62" s="7"/>
      <c r="S62" s="7"/>
      <c r="T62" s="7"/>
      <c r="U62" s="11"/>
      <c r="V62" s="7"/>
      <c r="W62" s="7"/>
      <c r="X62" s="7"/>
      <c r="Y62" s="7"/>
      <c r="Z62" s="7"/>
      <c r="AA62" s="7"/>
      <c r="AB62" s="7"/>
      <c r="AC62" s="7">
        <v>1</v>
      </c>
      <c r="AD62" s="7">
        <v>300</v>
      </c>
      <c r="AE62" s="11"/>
      <c r="AF62" s="7"/>
      <c r="AG62" s="7"/>
      <c r="AH62" s="7"/>
      <c r="AI62" s="7"/>
      <c r="AJ62" s="7"/>
      <c r="AK62" s="11"/>
      <c r="AL62" s="7"/>
      <c r="AM62" s="7"/>
      <c r="AN62" s="7"/>
      <c r="AO62" s="7">
        <v>300</v>
      </c>
      <c r="AP62" s="7">
        <f t="shared" si="0"/>
        <v>1000</v>
      </c>
      <c r="AQ62" s="7">
        <v>300</v>
      </c>
    </row>
    <row r="63" ht="20" customHeight="1" spans="1:43">
      <c r="A63" s="11">
        <v>57</v>
      </c>
      <c r="B63" s="11" t="s">
        <v>222</v>
      </c>
      <c r="C63" s="11" t="s">
        <v>226</v>
      </c>
      <c r="D63" s="12" t="s">
        <v>227</v>
      </c>
      <c r="E63" s="11">
        <v>3</v>
      </c>
      <c r="F63" s="7" t="s">
        <v>228</v>
      </c>
      <c r="G63" s="11"/>
      <c r="H63" s="11"/>
      <c r="I63" s="11"/>
      <c r="J63" s="11"/>
      <c r="K63" s="11"/>
      <c r="L63" s="11"/>
      <c r="M63" s="11"/>
      <c r="N63" s="7"/>
      <c r="O63" s="11">
        <v>0.6</v>
      </c>
      <c r="P63" s="11">
        <v>180</v>
      </c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>
        <v>3</v>
      </c>
      <c r="AD63" s="11">
        <v>900</v>
      </c>
      <c r="AE63" s="11"/>
      <c r="AF63" s="11"/>
      <c r="AG63" s="11">
        <v>10</v>
      </c>
      <c r="AH63" s="11">
        <v>200</v>
      </c>
      <c r="AI63" s="11"/>
      <c r="AJ63" s="11"/>
      <c r="AK63" s="11"/>
      <c r="AL63" s="11"/>
      <c r="AM63" s="11"/>
      <c r="AN63" s="11"/>
      <c r="AO63" s="11">
        <v>1280</v>
      </c>
      <c r="AP63" s="11">
        <f t="shared" si="0"/>
        <v>3000</v>
      </c>
      <c r="AQ63" s="11">
        <v>1280</v>
      </c>
    </row>
    <row r="64" ht="20" customHeight="1" spans="1:43">
      <c r="A64" s="11">
        <v>58</v>
      </c>
      <c r="B64" s="11" t="s">
        <v>222</v>
      </c>
      <c r="C64" s="11" t="s">
        <v>229</v>
      </c>
      <c r="D64" s="12" t="s">
        <v>202</v>
      </c>
      <c r="E64" s="11">
        <v>3</v>
      </c>
      <c r="F64" s="7" t="s">
        <v>230</v>
      </c>
      <c r="G64" s="11"/>
      <c r="H64" s="11"/>
      <c r="I64" s="11"/>
      <c r="J64" s="11"/>
      <c r="K64" s="11"/>
      <c r="L64" s="11"/>
      <c r="M64" s="11"/>
      <c r="N64" s="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>
        <v>1</v>
      </c>
      <c r="AD64" s="11">
        <v>300</v>
      </c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>
        <v>300</v>
      </c>
      <c r="AP64" s="11">
        <f t="shared" si="0"/>
        <v>3000</v>
      </c>
      <c r="AQ64" s="11">
        <v>300</v>
      </c>
    </row>
    <row r="65" ht="20" customHeight="1" spans="1:43">
      <c r="A65" s="11">
        <v>59</v>
      </c>
      <c r="B65" s="7" t="s">
        <v>222</v>
      </c>
      <c r="C65" s="7" t="s">
        <v>231</v>
      </c>
      <c r="D65" s="12" t="s">
        <v>232</v>
      </c>
      <c r="E65" s="7">
        <v>3</v>
      </c>
      <c r="F65" s="7" t="s">
        <v>233</v>
      </c>
      <c r="G65" s="7"/>
      <c r="H65" s="7"/>
      <c r="I65" s="7"/>
      <c r="J65" s="7"/>
      <c r="K65" s="7"/>
      <c r="L65" s="7"/>
      <c r="M65" s="7"/>
      <c r="N65" s="7"/>
      <c r="O65" s="7">
        <v>2.5</v>
      </c>
      <c r="P65" s="7">
        <v>750</v>
      </c>
      <c r="Q65" s="11"/>
      <c r="R65" s="7"/>
      <c r="S65" s="7"/>
      <c r="T65" s="7"/>
      <c r="U65" s="11"/>
      <c r="V65" s="7"/>
      <c r="W65" s="7"/>
      <c r="X65" s="7"/>
      <c r="Y65" s="7"/>
      <c r="Z65" s="7"/>
      <c r="AA65" s="7"/>
      <c r="AB65" s="7"/>
      <c r="AC65" s="7">
        <v>2</v>
      </c>
      <c r="AD65" s="7">
        <v>600</v>
      </c>
      <c r="AE65" s="11"/>
      <c r="AF65" s="7"/>
      <c r="AG65" s="7"/>
      <c r="AH65" s="7"/>
      <c r="AI65" s="7"/>
      <c r="AJ65" s="7"/>
      <c r="AK65" s="11"/>
      <c r="AL65" s="7"/>
      <c r="AM65" s="7"/>
      <c r="AN65" s="7"/>
      <c r="AO65" s="7">
        <v>1350</v>
      </c>
      <c r="AP65" s="7">
        <f t="shared" si="0"/>
        <v>3000</v>
      </c>
      <c r="AQ65" s="7">
        <v>1350</v>
      </c>
    </row>
    <row r="66" ht="20" customHeight="1" spans="1:43">
      <c r="A66" s="11">
        <v>60</v>
      </c>
      <c r="B66" s="11" t="s">
        <v>222</v>
      </c>
      <c r="C66" s="11" t="s">
        <v>234</v>
      </c>
      <c r="D66" s="12" t="s">
        <v>235</v>
      </c>
      <c r="E66" s="11">
        <v>3</v>
      </c>
      <c r="F66" s="7" t="s">
        <v>236</v>
      </c>
      <c r="G66" s="11"/>
      <c r="H66" s="11"/>
      <c r="I66" s="11"/>
      <c r="J66" s="11"/>
      <c r="K66" s="11"/>
      <c r="L66" s="11"/>
      <c r="M66" s="11"/>
      <c r="N66" s="7"/>
      <c r="O66" s="11">
        <v>2</v>
      </c>
      <c r="P66" s="11">
        <v>600</v>
      </c>
      <c r="Q66" s="11"/>
      <c r="R66" s="11"/>
      <c r="S66" s="11"/>
      <c r="T66" s="11"/>
      <c r="U66" s="11"/>
      <c r="V66" s="11"/>
      <c r="W66" s="11"/>
      <c r="X66" s="11"/>
      <c r="Y66" s="11">
        <v>2</v>
      </c>
      <c r="Z66" s="11">
        <v>2000</v>
      </c>
      <c r="AA66" s="11"/>
      <c r="AB66" s="11"/>
      <c r="AC66" s="11">
        <v>3</v>
      </c>
      <c r="AD66" s="11">
        <v>900</v>
      </c>
      <c r="AE66" s="11"/>
      <c r="AF66" s="11"/>
      <c r="AG66" s="11">
        <v>4</v>
      </c>
      <c r="AH66" s="11">
        <v>80</v>
      </c>
      <c r="AI66" s="11"/>
      <c r="AJ66" s="11"/>
      <c r="AK66" s="11"/>
      <c r="AL66" s="11"/>
      <c r="AM66" s="11"/>
      <c r="AN66" s="11"/>
      <c r="AO66" s="11">
        <v>3580</v>
      </c>
      <c r="AP66" s="11">
        <v>3000</v>
      </c>
      <c r="AQ66" s="11">
        <v>3000</v>
      </c>
    </row>
    <row r="67" ht="20" customHeight="1" spans="1:43">
      <c r="A67" s="11">
        <v>61</v>
      </c>
      <c r="B67" s="11" t="s">
        <v>222</v>
      </c>
      <c r="C67" s="11" t="s">
        <v>237</v>
      </c>
      <c r="D67" s="12" t="s">
        <v>238</v>
      </c>
      <c r="E67" s="11">
        <v>4</v>
      </c>
      <c r="F67" s="7" t="s">
        <v>239</v>
      </c>
      <c r="G67" s="11"/>
      <c r="H67" s="11"/>
      <c r="I67" s="11"/>
      <c r="J67" s="11"/>
      <c r="K67" s="11"/>
      <c r="L67" s="11"/>
      <c r="M67" s="11"/>
      <c r="N67" s="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>
        <v>1</v>
      </c>
      <c r="AD67" s="11">
        <v>300</v>
      </c>
      <c r="AE67" s="11"/>
      <c r="AF67" s="11"/>
      <c r="AG67" s="11">
        <v>24</v>
      </c>
      <c r="AH67" s="11">
        <v>480</v>
      </c>
      <c r="AI67" s="11"/>
      <c r="AJ67" s="11"/>
      <c r="AK67" s="11"/>
      <c r="AL67" s="11"/>
      <c r="AM67" s="11"/>
      <c r="AN67" s="11"/>
      <c r="AO67" s="11">
        <v>780</v>
      </c>
      <c r="AP67" s="11">
        <v>4000</v>
      </c>
      <c r="AQ67" s="11">
        <v>780</v>
      </c>
    </row>
    <row r="68" ht="20" customHeight="1" spans="1:43">
      <c r="A68" s="11">
        <v>62</v>
      </c>
      <c r="B68" s="7" t="s">
        <v>222</v>
      </c>
      <c r="C68" s="7" t="s">
        <v>240</v>
      </c>
      <c r="D68" s="12" t="s">
        <v>241</v>
      </c>
      <c r="E68" s="7">
        <v>4</v>
      </c>
      <c r="F68" s="7" t="s">
        <v>242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11"/>
      <c r="R68" s="7"/>
      <c r="S68" s="7"/>
      <c r="T68" s="7"/>
      <c r="U68" s="11"/>
      <c r="V68" s="7"/>
      <c r="W68" s="7"/>
      <c r="X68" s="7"/>
      <c r="Y68" s="7"/>
      <c r="Z68" s="7"/>
      <c r="AA68" s="7"/>
      <c r="AB68" s="7"/>
      <c r="AC68" s="7">
        <v>2</v>
      </c>
      <c r="AD68" s="7">
        <v>600</v>
      </c>
      <c r="AE68" s="11"/>
      <c r="AF68" s="7"/>
      <c r="AG68" s="7">
        <v>20</v>
      </c>
      <c r="AH68" s="7">
        <v>400</v>
      </c>
      <c r="AI68" s="7"/>
      <c r="AJ68" s="7"/>
      <c r="AK68" s="11"/>
      <c r="AL68" s="7"/>
      <c r="AM68" s="7"/>
      <c r="AN68" s="7"/>
      <c r="AO68" s="7">
        <v>1000</v>
      </c>
      <c r="AP68" s="7">
        <v>4000</v>
      </c>
      <c r="AQ68" s="7">
        <v>1000</v>
      </c>
    </row>
    <row r="69" ht="20" customHeight="1" spans="1:43">
      <c r="A69" s="11">
        <v>63</v>
      </c>
      <c r="B69" s="11" t="s">
        <v>243</v>
      </c>
      <c r="C69" s="11" t="s">
        <v>244</v>
      </c>
      <c r="D69" s="12" t="s">
        <v>245</v>
      </c>
      <c r="E69" s="11">
        <v>3</v>
      </c>
      <c r="F69" s="7" t="s">
        <v>246</v>
      </c>
      <c r="G69" s="11"/>
      <c r="H69" s="11"/>
      <c r="I69" s="11"/>
      <c r="J69" s="11"/>
      <c r="K69" s="11"/>
      <c r="L69" s="11"/>
      <c r="M69" s="11"/>
      <c r="N69" s="7"/>
      <c r="O69" s="11">
        <v>2</v>
      </c>
      <c r="P69" s="11">
        <v>600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>
        <v>2</v>
      </c>
      <c r="AD69" s="11">
        <v>600</v>
      </c>
      <c r="AE69" s="11"/>
      <c r="AF69" s="11"/>
      <c r="AG69" s="11"/>
      <c r="AH69" s="11"/>
      <c r="AI69" s="11">
        <v>10</v>
      </c>
      <c r="AJ69" s="11">
        <v>200</v>
      </c>
      <c r="AK69" s="11"/>
      <c r="AL69" s="11"/>
      <c r="AM69" s="11"/>
      <c r="AN69" s="11"/>
      <c r="AO69" s="11">
        <v>1400</v>
      </c>
      <c r="AP69" s="11">
        <v>3000</v>
      </c>
      <c r="AQ69" s="11">
        <v>1400</v>
      </c>
    </row>
    <row r="70" ht="20" customHeight="1" spans="1:43">
      <c r="A70" s="11">
        <v>64</v>
      </c>
      <c r="B70" s="11" t="s">
        <v>243</v>
      </c>
      <c r="C70" s="11" t="s">
        <v>247</v>
      </c>
      <c r="D70" s="12" t="s">
        <v>248</v>
      </c>
      <c r="E70" s="11">
        <v>5</v>
      </c>
      <c r="F70" s="7" t="s">
        <v>249</v>
      </c>
      <c r="G70" s="11"/>
      <c r="H70" s="11"/>
      <c r="I70" s="11"/>
      <c r="J70" s="11"/>
      <c r="K70" s="11"/>
      <c r="L70" s="11"/>
      <c r="M70" s="11"/>
      <c r="N70" s="7"/>
      <c r="O70" s="11">
        <v>3.5</v>
      </c>
      <c r="P70" s="11">
        <v>1050</v>
      </c>
      <c r="Q70" s="11"/>
      <c r="R70" s="11"/>
      <c r="S70" s="11"/>
      <c r="T70" s="11"/>
      <c r="U70" s="11"/>
      <c r="V70" s="11"/>
      <c r="W70" s="11"/>
      <c r="X70" s="11"/>
      <c r="Y70" s="11">
        <v>3</v>
      </c>
      <c r="Z70" s="11">
        <v>3000</v>
      </c>
      <c r="AA70" s="11"/>
      <c r="AB70" s="11"/>
      <c r="AC70" s="11">
        <v>2</v>
      </c>
      <c r="AD70" s="11">
        <v>600</v>
      </c>
      <c r="AE70" s="11"/>
      <c r="AF70" s="11"/>
      <c r="AG70" s="11">
        <v>15</v>
      </c>
      <c r="AH70" s="11">
        <v>300</v>
      </c>
      <c r="AI70" s="11"/>
      <c r="AJ70" s="11"/>
      <c r="AK70" s="11"/>
      <c r="AL70" s="11"/>
      <c r="AM70" s="11"/>
      <c r="AN70" s="11"/>
      <c r="AO70" s="11">
        <v>4950</v>
      </c>
      <c r="AP70" s="11">
        <v>5000</v>
      </c>
      <c r="AQ70" s="11">
        <v>4950</v>
      </c>
    </row>
    <row r="71" ht="20" customHeight="1" spans="1:43">
      <c r="A71" s="11">
        <v>65</v>
      </c>
      <c r="B71" s="7" t="s">
        <v>243</v>
      </c>
      <c r="C71" s="7" t="s">
        <v>250</v>
      </c>
      <c r="D71" s="12" t="s">
        <v>245</v>
      </c>
      <c r="E71" s="7">
        <v>4</v>
      </c>
      <c r="F71" s="7" t="s">
        <v>251</v>
      </c>
      <c r="G71" s="7"/>
      <c r="H71" s="7"/>
      <c r="I71" s="7"/>
      <c r="J71" s="7"/>
      <c r="K71" s="7"/>
      <c r="L71" s="7"/>
      <c r="M71" s="7"/>
      <c r="N71" s="7"/>
      <c r="O71" s="7">
        <v>2</v>
      </c>
      <c r="P71" s="7">
        <v>600</v>
      </c>
      <c r="Q71" s="11"/>
      <c r="R71" s="7"/>
      <c r="S71" s="7"/>
      <c r="T71" s="7"/>
      <c r="U71" s="11"/>
      <c r="V71" s="7"/>
      <c r="W71" s="7"/>
      <c r="X71" s="7"/>
      <c r="Y71" s="7"/>
      <c r="Z71" s="7"/>
      <c r="AA71" s="7"/>
      <c r="AB71" s="7"/>
      <c r="AC71" s="7">
        <v>1</v>
      </c>
      <c r="AD71" s="7">
        <v>300</v>
      </c>
      <c r="AE71" s="11"/>
      <c r="AF71" s="7"/>
      <c r="AG71" s="7">
        <v>6</v>
      </c>
      <c r="AH71" s="7">
        <v>120</v>
      </c>
      <c r="AI71" s="7"/>
      <c r="AJ71" s="7"/>
      <c r="AK71" s="11"/>
      <c r="AL71" s="7"/>
      <c r="AM71" s="7"/>
      <c r="AN71" s="7"/>
      <c r="AO71" s="7">
        <v>1020</v>
      </c>
      <c r="AP71" s="7">
        <v>4000</v>
      </c>
      <c r="AQ71" s="7">
        <v>1020</v>
      </c>
    </row>
    <row r="72" ht="20" customHeight="1" spans="1:43">
      <c r="A72" s="11">
        <v>66</v>
      </c>
      <c r="B72" s="11" t="s">
        <v>243</v>
      </c>
      <c r="C72" s="11" t="s">
        <v>252</v>
      </c>
      <c r="D72" s="12" t="s">
        <v>152</v>
      </c>
      <c r="E72" s="11">
        <v>4</v>
      </c>
      <c r="F72" s="7" t="s">
        <v>253</v>
      </c>
      <c r="G72" s="11"/>
      <c r="H72" s="11"/>
      <c r="I72" s="11"/>
      <c r="J72" s="11"/>
      <c r="K72" s="11"/>
      <c r="L72" s="11"/>
      <c r="M72" s="11"/>
      <c r="N72" s="7"/>
      <c r="O72" s="11">
        <v>1.1</v>
      </c>
      <c r="P72" s="11">
        <v>330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>
        <v>1</v>
      </c>
      <c r="AD72" s="11">
        <v>300</v>
      </c>
      <c r="AE72" s="11"/>
      <c r="AF72" s="11"/>
      <c r="AG72" s="11">
        <v>6</v>
      </c>
      <c r="AH72" s="11">
        <v>120</v>
      </c>
      <c r="AI72" s="11"/>
      <c r="AJ72" s="11"/>
      <c r="AK72" s="11"/>
      <c r="AL72" s="11"/>
      <c r="AM72" s="11"/>
      <c r="AN72" s="11"/>
      <c r="AO72" s="11">
        <v>750</v>
      </c>
      <c r="AP72" s="11">
        <v>4000</v>
      </c>
      <c r="AQ72" s="11">
        <v>750</v>
      </c>
    </row>
    <row r="73" ht="20" customHeight="1" spans="1:43">
      <c r="A73" s="11">
        <v>67</v>
      </c>
      <c r="B73" s="11" t="s">
        <v>243</v>
      </c>
      <c r="C73" s="11" t="s">
        <v>254</v>
      </c>
      <c r="D73" s="12" t="s">
        <v>255</v>
      </c>
      <c r="E73" s="11">
        <v>5</v>
      </c>
      <c r="F73" s="7" t="s">
        <v>256</v>
      </c>
      <c r="G73" s="11"/>
      <c r="H73" s="11"/>
      <c r="I73" s="11"/>
      <c r="J73" s="11"/>
      <c r="K73" s="11"/>
      <c r="L73" s="11"/>
      <c r="M73" s="11"/>
      <c r="N73" s="7"/>
      <c r="O73" s="11">
        <v>2</v>
      </c>
      <c r="P73" s="11">
        <v>600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>
        <v>5</v>
      </c>
      <c r="AD73" s="11">
        <v>1500</v>
      </c>
      <c r="AE73" s="11"/>
      <c r="AF73" s="11"/>
      <c r="AG73" s="11">
        <v>10</v>
      </c>
      <c r="AH73" s="11">
        <v>200</v>
      </c>
      <c r="AI73" s="11"/>
      <c r="AJ73" s="11"/>
      <c r="AK73" s="11"/>
      <c r="AL73" s="11"/>
      <c r="AM73" s="11"/>
      <c r="AN73" s="11"/>
      <c r="AO73" s="11">
        <v>2300</v>
      </c>
      <c r="AP73" s="11">
        <v>5000</v>
      </c>
      <c r="AQ73" s="11">
        <v>2300</v>
      </c>
    </row>
    <row r="74" ht="20" customHeight="1" spans="1:43">
      <c r="A74" s="11">
        <v>68</v>
      </c>
      <c r="B74" s="7" t="s">
        <v>243</v>
      </c>
      <c r="C74" s="7" t="s">
        <v>257</v>
      </c>
      <c r="D74" s="12" t="s">
        <v>137</v>
      </c>
      <c r="E74" s="7">
        <v>4</v>
      </c>
      <c r="F74" s="7" t="s">
        <v>258</v>
      </c>
      <c r="G74" s="7"/>
      <c r="H74" s="7"/>
      <c r="I74" s="7"/>
      <c r="J74" s="7"/>
      <c r="K74" s="7"/>
      <c r="L74" s="7"/>
      <c r="M74" s="7"/>
      <c r="N74" s="7"/>
      <c r="O74" s="7">
        <v>1</v>
      </c>
      <c r="P74" s="7">
        <v>300</v>
      </c>
      <c r="Q74" s="11"/>
      <c r="R74" s="7"/>
      <c r="S74" s="7"/>
      <c r="T74" s="7"/>
      <c r="U74" s="11"/>
      <c r="V74" s="7"/>
      <c r="W74" s="7"/>
      <c r="X74" s="7"/>
      <c r="Y74" s="7"/>
      <c r="Z74" s="7"/>
      <c r="AA74" s="7"/>
      <c r="AB74" s="7"/>
      <c r="AC74" s="7"/>
      <c r="AD74" s="7"/>
      <c r="AE74" s="11"/>
      <c r="AF74" s="7"/>
      <c r="AG74" s="7"/>
      <c r="AH74" s="7"/>
      <c r="AI74" s="7"/>
      <c r="AJ74" s="7"/>
      <c r="AK74" s="11"/>
      <c r="AL74" s="7"/>
      <c r="AM74" s="7"/>
      <c r="AN74" s="7"/>
      <c r="AO74" s="7">
        <v>300</v>
      </c>
      <c r="AP74" s="7">
        <v>4000</v>
      </c>
      <c r="AQ74" s="7">
        <v>300</v>
      </c>
    </row>
    <row r="75" ht="20" customHeight="1" spans="1:43">
      <c r="A75" s="11">
        <v>69</v>
      </c>
      <c r="B75" s="11" t="s">
        <v>243</v>
      </c>
      <c r="C75" s="11" t="s">
        <v>259</v>
      </c>
      <c r="D75" s="12" t="s">
        <v>260</v>
      </c>
      <c r="E75" s="11">
        <v>2</v>
      </c>
      <c r="F75" s="7" t="s">
        <v>261</v>
      </c>
      <c r="G75" s="11"/>
      <c r="H75" s="11"/>
      <c r="I75" s="11"/>
      <c r="J75" s="11"/>
      <c r="K75" s="11"/>
      <c r="L75" s="11"/>
      <c r="M75" s="11"/>
      <c r="N75" s="7"/>
      <c r="O75" s="11">
        <v>2</v>
      </c>
      <c r="P75" s="11">
        <v>600</v>
      </c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>
        <v>15</v>
      </c>
      <c r="AH75" s="11">
        <v>300</v>
      </c>
      <c r="AI75" s="11"/>
      <c r="AJ75" s="11"/>
      <c r="AK75" s="11"/>
      <c r="AL75" s="11"/>
      <c r="AM75" s="11"/>
      <c r="AN75" s="11"/>
      <c r="AO75" s="11">
        <v>900</v>
      </c>
      <c r="AP75" s="11">
        <v>2000</v>
      </c>
      <c r="AQ75" s="11">
        <v>900</v>
      </c>
    </row>
    <row r="76" ht="20" customHeight="1" spans="1:43">
      <c r="A76" s="11">
        <v>70</v>
      </c>
      <c r="B76" s="11" t="s">
        <v>262</v>
      </c>
      <c r="C76" s="11" t="s">
        <v>263</v>
      </c>
      <c r="D76" s="12" t="s">
        <v>264</v>
      </c>
      <c r="E76" s="11">
        <v>5</v>
      </c>
      <c r="F76" s="7" t="s">
        <v>265</v>
      </c>
      <c r="G76" s="11"/>
      <c r="H76" s="11"/>
      <c r="I76" s="11"/>
      <c r="J76" s="11"/>
      <c r="K76" s="11"/>
      <c r="L76" s="11"/>
      <c r="M76" s="11"/>
      <c r="N76" s="7"/>
      <c r="O76" s="11">
        <v>3.5</v>
      </c>
      <c r="P76" s="11">
        <v>1050</v>
      </c>
      <c r="Q76" s="11"/>
      <c r="R76" s="11"/>
      <c r="S76" s="11">
        <v>0.15</v>
      </c>
      <c r="T76" s="11">
        <v>60</v>
      </c>
      <c r="U76" s="11"/>
      <c r="V76" s="11"/>
      <c r="W76" s="11"/>
      <c r="X76" s="11"/>
      <c r="Y76" s="11"/>
      <c r="Z76" s="11"/>
      <c r="AA76" s="11"/>
      <c r="AB76" s="11"/>
      <c r="AC76" s="11">
        <v>3</v>
      </c>
      <c r="AD76" s="11">
        <v>900</v>
      </c>
      <c r="AE76" s="11"/>
      <c r="AF76" s="11"/>
      <c r="AG76" s="11">
        <v>10</v>
      </c>
      <c r="AH76" s="11">
        <v>200</v>
      </c>
      <c r="AI76" s="11">
        <v>10</v>
      </c>
      <c r="AJ76" s="11">
        <v>200</v>
      </c>
      <c r="AK76" s="11"/>
      <c r="AL76" s="11"/>
      <c r="AM76" s="11"/>
      <c r="AN76" s="11"/>
      <c r="AO76" s="11">
        <v>2410</v>
      </c>
      <c r="AP76" s="11">
        <v>5000</v>
      </c>
      <c r="AQ76" s="11">
        <v>2410</v>
      </c>
    </row>
    <row r="77" ht="20" customHeight="1" spans="1:43">
      <c r="A77" s="11">
        <v>71</v>
      </c>
      <c r="B77" s="7" t="s">
        <v>262</v>
      </c>
      <c r="C77" s="7" t="s">
        <v>266</v>
      </c>
      <c r="D77" s="12" t="s">
        <v>267</v>
      </c>
      <c r="E77" s="7">
        <v>4</v>
      </c>
      <c r="F77" s="7" t="s">
        <v>268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11"/>
      <c r="R77" s="7"/>
      <c r="S77" s="7"/>
      <c r="T77" s="7"/>
      <c r="U77" s="11"/>
      <c r="V77" s="7"/>
      <c r="W77" s="7"/>
      <c r="X77" s="7"/>
      <c r="Y77" s="7"/>
      <c r="Z77" s="7"/>
      <c r="AA77" s="7"/>
      <c r="AB77" s="7"/>
      <c r="AC77" s="7"/>
      <c r="AD77" s="7"/>
      <c r="AE77" s="11"/>
      <c r="AF77" s="7"/>
      <c r="AG77" s="7">
        <v>25</v>
      </c>
      <c r="AH77" s="7">
        <v>500</v>
      </c>
      <c r="AI77" s="7"/>
      <c r="AJ77" s="7"/>
      <c r="AK77" s="11"/>
      <c r="AL77" s="7"/>
      <c r="AM77" s="7"/>
      <c r="AN77" s="7"/>
      <c r="AO77" s="7">
        <v>500</v>
      </c>
      <c r="AP77" s="7">
        <v>4000</v>
      </c>
      <c r="AQ77" s="7">
        <v>500</v>
      </c>
    </row>
    <row r="78" ht="20" customHeight="1" spans="1:43">
      <c r="A78" s="11">
        <v>72</v>
      </c>
      <c r="B78" s="11" t="s">
        <v>262</v>
      </c>
      <c r="C78" s="11" t="s">
        <v>269</v>
      </c>
      <c r="D78" s="12" t="s">
        <v>270</v>
      </c>
      <c r="E78" s="11">
        <v>2</v>
      </c>
      <c r="F78" s="7" t="s">
        <v>271</v>
      </c>
      <c r="G78" s="11"/>
      <c r="H78" s="11"/>
      <c r="I78" s="11"/>
      <c r="J78" s="11"/>
      <c r="K78" s="11"/>
      <c r="L78" s="11"/>
      <c r="M78" s="11"/>
      <c r="N78" s="7"/>
      <c r="O78" s="11">
        <v>0.5</v>
      </c>
      <c r="P78" s="11">
        <v>150</v>
      </c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>
        <v>2</v>
      </c>
      <c r="AD78" s="11">
        <v>600</v>
      </c>
      <c r="AE78" s="11"/>
      <c r="AF78" s="11"/>
      <c r="AG78" s="11">
        <v>20</v>
      </c>
      <c r="AH78" s="11">
        <v>400</v>
      </c>
      <c r="AI78" s="11">
        <v>10</v>
      </c>
      <c r="AJ78" s="11">
        <v>200</v>
      </c>
      <c r="AK78" s="11"/>
      <c r="AL78" s="11"/>
      <c r="AM78" s="11"/>
      <c r="AN78" s="11"/>
      <c r="AO78" s="11">
        <v>1350</v>
      </c>
      <c r="AP78" s="11">
        <v>2000</v>
      </c>
      <c r="AQ78" s="11">
        <v>1350</v>
      </c>
    </row>
    <row r="79" ht="20" customHeight="1" spans="1:43">
      <c r="A79" s="11">
        <v>73</v>
      </c>
      <c r="B79" s="11" t="s">
        <v>272</v>
      </c>
      <c r="C79" s="11" t="s">
        <v>273</v>
      </c>
      <c r="D79" s="12" t="s">
        <v>274</v>
      </c>
      <c r="E79" s="11">
        <v>4</v>
      </c>
      <c r="F79" s="7" t="s">
        <v>275</v>
      </c>
      <c r="G79" s="11"/>
      <c r="H79" s="11"/>
      <c r="I79" s="11"/>
      <c r="J79" s="11"/>
      <c r="K79" s="11"/>
      <c r="L79" s="11"/>
      <c r="M79" s="11"/>
      <c r="N79" s="7"/>
      <c r="O79" s="11">
        <v>2.5</v>
      </c>
      <c r="P79" s="11">
        <v>750</v>
      </c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>
        <v>2</v>
      </c>
      <c r="AD79" s="11">
        <v>600</v>
      </c>
      <c r="AE79" s="11"/>
      <c r="AF79" s="11"/>
      <c r="AG79" s="11">
        <v>20</v>
      </c>
      <c r="AH79" s="11">
        <v>400</v>
      </c>
      <c r="AI79" s="11"/>
      <c r="AJ79" s="11"/>
      <c r="AK79" s="11"/>
      <c r="AL79" s="11"/>
      <c r="AM79" s="11"/>
      <c r="AN79" s="11"/>
      <c r="AO79" s="11">
        <v>1750</v>
      </c>
      <c r="AP79" s="11">
        <f t="shared" ref="AP79:AP83" si="1">E79*1000</f>
        <v>4000</v>
      </c>
      <c r="AQ79" s="11">
        <v>1750</v>
      </c>
    </row>
    <row r="80" ht="20" customHeight="1" spans="1:43">
      <c r="A80" s="11">
        <v>74</v>
      </c>
      <c r="B80" s="7" t="s">
        <v>272</v>
      </c>
      <c r="C80" s="7" t="s">
        <v>276</v>
      </c>
      <c r="D80" s="12" t="s">
        <v>238</v>
      </c>
      <c r="E80" s="7">
        <v>4</v>
      </c>
      <c r="F80" s="7" t="s">
        <v>277</v>
      </c>
      <c r="G80" s="7"/>
      <c r="H80" s="7"/>
      <c r="I80" s="7"/>
      <c r="J80" s="7"/>
      <c r="K80" s="7"/>
      <c r="L80" s="7"/>
      <c r="M80" s="7"/>
      <c r="N80" s="7"/>
      <c r="O80" s="7">
        <v>2.6</v>
      </c>
      <c r="P80" s="7">
        <v>780</v>
      </c>
      <c r="Q80" s="11"/>
      <c r="R80" s="7"/>
      <c r="S80" s="7"/>
      <c r="T80" s="7"/>
      <c r="U80" s="11"/>
      <c r="V80" s="7"/>
      <c r="W80" s="7"/>
      <c r="X80" s="7"/>
      <c r="Y80" s="7"/>
      <c r="Z80" s="7"/>
      <c r="AA80" s="7"/>
      <c r="AB80" s="7"/>
      <c r="AC80" s="7">
        <v>2</v>
      </c>
      <c r="AD80" s="7">
        <v>600</v>
      </c>
      <c r="AE80" s="11"/>
      <c r="AF80" s="7"/>
      <c r="AG80" s="7"/>
      <c r="AH80" s="7"/>
      <c r="AI80" s="7"/>
      <c r="AJ80" s="7"/>
      <c r="AK80" s="11"/>
      <c r="AL80" s="7"/>
      <c r="AM80" s="7"/>
      <c r="AN80" s="7"/>
      <c r="AO80" s="7">
        <v>1380</v>
      </c>
      <c r="AP80" s="7">
        <f t="shared" si="1"/>
        <v>4000</v>
      </c>
      <c r="AQ80" s="7">
        <v>1380</v>
      </c>
    </row>
    <row r="81" ht="20" customHeight="1" spans="1:43">
      <c r="A81" s="11">
        <v>75</v>
      </c>
      <c r="B81" s="11" t="s">
        <v>272</v>
      </c>
      <c r="C81" s="11" t="s">
        <v>278</v>
      </c>
      <c r="D81" s="12" t="s">
        <v>279</v>
      </c>
      <c r="E81" s="11">
        <v>2</v>
      </c>
      <c r="F81" s="7" t="s">
        <v>280</v>
      </c>
      <c r="G81" s="11"/>
      <c r="H81" s="11"/>
      <c r="I81" s="11"/>
      <c r="J81" s="11"/>
      <c r="K81" s="11"/>
      <c r="L81" s="11"/>
      <c r="M81" s="11"/>
      <c r="N81" s="7"/>
      <c r="O81" s="11">
        <v>1.5</v>
      </c>
      <c r="P81" s="11">
        <v>450</v>
      </c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>
        <v>1</v>
      </c>
      <c r="AD81" s="11">
        <v>300</v>
      </c>
      <c r="AE81" s="11"/>
      <c r="AF81" s="11"/>
      <c r="AG81" s="11">
        <v>20</v>
      </c>
      <c r="AH81" s="11">
        <v>400</v>
      </c>
      <c r="AI81" s="11"/>
      <c r="AJ81" s="11"/>
      <c r="AK81" s="11"/>
      <c r="AL81" s="11"/>
      <c r="AM81" s="11"/>
      <c r="AN81" s="11"/>
      <c r="AO81" s="11">
        <v>1150</v>
      </c>
      <c r="AP81" s="11">
        <f t="shared" si="1"/>
        <v>2000</v>
      </c>
      <c r="AQ81" s="11">
        <v>1150</v>
      </c>
    </row>
    <row r="82" ht="20" customHeight="1" spans="1:43">
      <c r="A82" s="11">
        <v>76</v>
      </c>
      <c r="B82" s="11" t="s">
        <v>281</v>
      </c>
      <c r="C82" s="11" t="s">
        <v>282</v>
      </c>
      <c r="D82" s="12" t="s">
        <v>283</v>
      </c>
      <c r="E82" s="11">
        <v>1</v>
      </c>
      <c r="F82" s="7" t="s">
        <v>284</v>
      </c>
      <c r="G82" s="11"/>
      <c r="H82" s="11"/>
      <c r="I82" s="11"/>
      <c r="J82" s="11"/>
      <c r="K82" s="11"/>
      <c r="L82" s="11"/>
      <c r="M82" s="11"/>
      <c r="N82" s="7"/>
      <c r="O82" s="11">
        <v>1</v>
      </c>
      <c r="P82" s="11">
        <v>300</v>
      </c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>
        <v>20</v>
      </c>
      <c r="AH82" s="11">
        <v>400</v>
      </c>
      <c r="AI82" s="11"/>
      <c r="AJ82" s="11"/>
      <c r="AK82" s="11"/>
      <c r="AL82" s="11"/>
      <c r="AM82" s="11"/>
      <c r="AN82" s="11"/>
      <c r="AO82" s="11">
        <v>700</v>
      </c>
      <c r="AP82" s="11">
        <f t="shared" si="1"/>
        <v>1000</v>
      </c>
      <c r="AQ82" s="11">
        <v>700</v>
      </c>
    </row>
    <row r="83" ht="20" customHeight="1" spans="1:43">
      <c r="A83" s="11">
        <v>77</v>
      </c>
      <c r="B83" s="7" t="s">
        <v>281</v>
      </c>
      <c r="C83" s="7" t="s">
        <v>285</v>
      </c>
      <c r="D83" s="12" t="s">
        <v>286</v>
      </c>
      <c r="E83" s="7">
        <v>3</v>
      </c>
      <c r="F83" s="7" t="s">
        <v>287</v>
      </c>
      <c r="G83" s="7"/>
      <c r="H83" s="7"/>
      <c r="I83" s="7"/>
      <c r="J83" s="7"/>
      <c r="K83" s="7"/>
      <c r="L83" s="7"/>
      <c r="M83" s="7"/>
      <c r="N83" s="7"/>
      <c r="O83" s="7">
        <v>2</v>
      </c>
      <c r="P83" s="7">
        <v>600</v>
      </c>
      <c r="Q83" s="11"/>
      <c r="R83" s="7"/>
      <c r="S83" s="7"/>
      <c r="T83" s="7"/>
      <c r="U83" s="11"/>
      <c r="V83" s="7"/>
      <c r="W83" s="7"/>
      <c r="X83" s="7"/>
      <c r="Y83" s="7"/>
      <c r="Z83" s="7"/>
      <c r="AA83" s="7"/>
      <c r="AB83" s="7"/>
      <c r="AC83" s="7">
        <v>1</v>
      </c>
      <c r="AD83" s="7">
        <v>300</v>
      </c>
      <c r="AE83" s="11"/>
      <c r="AF83" s="7"/>
      <c r="AG83" s="7">
        <v>30</v>
      </c>
      <c r="AH83" s="7">
        <v>600</v>
      </c>
      <c r="AI83" s="7"/>
      <c r="AJ83" s="7"/>
      <c r="AK83" s="11"/>
      <c r="AL83" s="7"/>
      <c r="AM83" s="7"/>
      <c r="AN83" s="7"/>
      <c r="AO83" s="7">
        <v>1500</v>
      </c>
      <c r="AP83" s="7">
        <f t="shared" si="1"/>
        <v>3000</v>
      </c>
      <c r="AQ83" s="7">
        <v>1500</v>
      </c>
    </row>
    <row r="84" ht="20" customHeight="1" spans="1:43">
      <c r="A84" s="11">
        <v>78</v>
      </c>
      <c r="B84" s="11" t="s">
        <v>288</v>
      </c>
      <c r="C84" s="11" t="s">
        <v>289</v>
      </c>
      <c r="D84" s="12" t="s">
        <v>290</v>
      </c>
      <c r="E84" s="11">
        <v>1</v>
      </c>
      <c r="F84" s="7" t="s">
        <v>291</v>
      </c>
      <c r="G84" s="11"/>
      <c r="H84" s="11"/>
      <c r="I84" s="11"/>
      <c r="J84" s="11"/>
      <c r="K84" s="11"/>
      <c r="L84" s="11"/>
      <c r="M84" s="11"/>
      <c r="N84" s="7"/>
      <c r="O84" s="11">
        <v>3</v>
      </c>
      <c r="P84" s="11">
        <v>900</v>
      </c>
      <c r="Q84" s="11"/>
      <c r="R84" s="11"/>
      <c r="S84" s="11">
        <v>1</v>
      </c>
      <c r="T84" s="11">
        <v>400</v>
      </c>
      <c r="U84" s="11"/>
      <c r="V84" s="11"/>
      <c r="W84" s="11"/>
      <c r="X84" s="11"/>
      <c r="Y84" s="11">
        <v>2</v>
      </c>
      <c r="Z84" s="11">
        <v>2000</v>
      </c>
      <c r="AA84" s="11">
        <v>1</v>
      </c>
      <c r="AB84" s="11">
        <v>300</v>
      </c>
      <c r="AC84" s="11"/>
      <c r="AD84" s="11"/>
      <c r="AE84" s="11"/>
      <c r="AF84" s="11"/>
      <c r="AG84" s="11">
        <v>17</v>
      </c>
      <c r="AH84" s="11">
        <v>340</v>
      </c>
      <c r="AI84" s="11">
        <v>7</v>
      </c>
      <c r="AJ84" s="11">
        <v>140</v>
      </c>
      <c r="AK84" s="11"/>
      <c r="AL84" s="11"/>
      <c r="AM84" s="11"/>
      <c r="AN84" s="11"/>
      <c r="AO84" s="11">
        <v>4080</v>
      </c>
      <c r="AP84" s="11">
        <v>1000</v>
      </c>
      <c r="AQ84" s="11">
        <v>1000</v>
      </c>
    </row>
    <row r="85" ht="20" customHeight="1" spans="1:43">
      <c r="A85" s="11">
        <v>79</v>
      </c>
      <c r="B85" s="11" t="s">
        <v>292</v>
      </c>
      <c r="C85" s="11" t="s">
        <v>293</v>
      </c>
      <c r="D85" s="12" t="s">
        <v>248</v>
      </c>
      <c r="E85" s="11">
        <v>2</v>
      </c>
      <c r="F85" s="7" t="s">
        <v>294</v>
      </c>
      <c r="G85" s="11"/>
      <c r="H85" s="11"/>
      <c r="I85" s="11"/>
      <c r="J85" s="11"/>
      <c r="K85" s="11"/>
      <c r="L85" s="11"/>
      <c r="M85" s="11"/>
      <c r="N85" s="7"/>
      <c r="O85" s="11">
        <v>1.5</v>
      </c>
      <c r="P85" s="11">
        <v>450</v>
      </c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>
        <v>450</v>
      </c>
      <c r="AP85" s="11">
        <v>2000</v>
      </c>
      <c r="AQ85" s="11">
        <v>450</v>
      </c>
    </row>
    <row r="86" ht="20" customHeight="1" spans="1:43">
      <c r="A86" s="11">
        <v>80</v>
      </c>
      <c r="B86" s="7" t="s">
        <v>295</v>
      </c>
      <c r="C86" s="7" t="s">
        <v>296</v>
      </c>
      <c r="D86" s="12" t="s">
        <v>297</v>
      </c>
      <c r="E86" s="7">
        <v>1</v>
      </c>
      <c r="F86" s="7" t="s">
        <v>298</v>
      </c>
      <c r="G86" s="7"/>
      <c r="H86" s="7"/>
      <c r="I86" s="7"/>
      <c r="J86" s="7"/>
      <c r="K86" s="7"/>
      <c r="L86" s="7"/>
      <c r="M86" s="7"/>
      <c r="N86" s="7"/>
      <c r="O86" s="7">
        <v>1</v>
      </c>
      <c r="P86" s="7">
        <v>300</v>
      </c>
      <c r="Q86" s="11"/>
      <c r="R86" s="7"/>
      <c r="S86" s="7"/>
      <c r="T86" s="7"/>
      <c r="U86" s="11"/>
      <c r="V86" s="7"/>
      <c r="W86" s="7"/>
      <c r="X86" s="7"/>
      <c r="Y86" s="7"/>
      <c r="Z86" s="7"/>
      <c r="AA86" s="7"/>
      <c r="AB86" s="7"/>
      <c r="AC86" s="7"/>
      <c r="AD86" s="7"/>
      <c r="AE86" s="11"/>
      <c r="AF86" s="7"/>
      <c r="AG86" s="7">
        <v>14</v>
      </c>
      <c r="AH86" s="7">
        <v>280</v>
      </c>
      <c r="AI86" s="7">
        <v>5</v>
      </c>
      <c r="AJ86" s="7">
        <v>100</v>
      </c>
      <c r="AK86" s="11"/>
      <c r="AL86" s="7"/>
      <c r="AM86" s="7"/>
      <c r="AN86" s="7"/>
      <c r="AO86" s="7">
        <v>680</v>
      </c>
      <c r="AP86" s="7">
        <v>1000</v>
      </c>
      <c r="AQ86" s="7">
        <v>680</v>
      </c>
    </row>
    <row r="87" ht="20" customHeight="1" spans="1:43">
      <c r="A87" s="11">
        <v>81</v>
      </c>
      <c r="B87" s="11" t="s">
        <v>299</v>
      </c>
      <c r="C87" s="11" t="s">
        <v>300</v>
      </c>
      <c r="D87" s="12" t="s">
        <v>301</v>
      </c>
      <c r="E87" s="11">
        <v>1</v>
      </c>
      <c r="F87" s="7" t="s">
        <v>302</v>
      </c>
      <c r="G87" s="11"/>
      <c r="H87" s="11"/>
      <c r="I87" s="11"/>
      <c r="J87" s="11"/>
      <c r="K87" s="11"/>
      <c r="L87" s="11"/>
      <c r="M87" s="11"/>
      <c r="N87" s="7"/>
      <c r="O87" s="11">
        <v>2</v>
      </c>
      <c r="P87" s="11">
        <v>600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>
        <v>600</v>
      </c>
      <c r="AP87" s="11">
        <v>1000</v>
      </c>
      <c r="AQ87" s="11">
        <v>600</v>
      </c>
    </row>
    <row r="88" ht="20" customHeight="1" spans="1:43">
      <c r="A88" s="11">
        <v>82</v>
      </c>
      <c r="B88" s="11" t="s">
        <v>303</v>
      </c>
      <c r="C88" s="11" t="s">
        <v>304</v>
      </c>
      <c r="D88" s="12" t="s">
        <v>305</v>
      </c>
      <c r="E88" s="11">
        <v>5</v>
      </c>
      <c r="F88" s="7" t="s">
        <v>306</v>
      </c>
      <c r="G88" s="11"/>
      <c r="H88" s="11"/>
      <c r="I88" s="11"/>
      <c r="J88" s="11"/>
      <c r="K88" s="11"/>
      <c r="L88" s="11"/>
      <c r="M88" s="11"/>
      <c r="N88" s="7"/>
      <c r="O88" s="11">
        <v>2</v>
      </c>
      <c r="P88" s="11">
        <v>600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>
        <v>600</v>
      </c>
      <c r="AP88" s="11">
        <v>5000</v>
      </c>
      <c r="AQ88" s="11">
        <v>600</v>
      </c>
    </row>
    <row r="89" ht="20" customHeight="1" spans="1:43">
      <c r="A89" s="11">
        <v>83</v>
      </c>
      <c r="B89" s="7" t="s">
        <v>307</v>
      </c>
      <c r="C89" s="7" t="s">
        <v>308</v>
      </c>
      <c r="D89" s="12" t="s">
        <v>309</v>
      </c>
      <c r="E89" s="7">
        <v>2</v>
      </c>
      <c r="F89" s="7" t="s">
        <v>310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11"/>
      <c r="R89" s="7"/>
      <c r="S89" s="7"/>
      <c r="T89" s="7"/>
      <c r="U89" s="11"/>
      <c r="V89" s="7"/>
      <c r="W89" s="7"/>
      <c r="X89" s="7"/>
      <c r="Y89" s="7"/>
      <c r="Z89" s="7"/>
      <c r="AA89" s="7"/>
      <c r="AB89" s="7"/>
      <c r="AC89" s="7"/>
      <c r="AD89" s="7"/>
      <c r="AE89" s="11"/>
      <c r="AF89" s="7"/>
      <c r="AG89" s="7">
        <v>5</v>
      </c>
      <c r="AH89" s="7">
        <v>100</v>
      </c>
      <c r="AI89" s="7"/>
      <c r="AJ89" s="7"/>
      <c r="AK89" s="11"/>
      <c r="AL89" s="7"/>
      <c r="AM89" s="7"/>
      <c r="AN89" s="7"/>
      <c r="AO89" s="7">
        <v>100</v>
      </c>
      <c r="AP89" s="7">
        <v>2000</v>
      </c>
      <c r="AQ89" s="7">
        <v>100</v>
      </c>
    </row>
    <row r="90" ht="20" customHeight="1" spans="1:43">
      <c r="A90" s="11">
        <v>84</v>
      </c>
      <c r="B90" s="11" t="s">
        <v>307</v>
      </c>
      <c r="C90" s="11" t="s">
        <v>311</v>
      </c>
      <c r="D90" s="12" t="s">
        <v>312</v>
      </c>
      <c r="E90" s="11">
        <v>2</v>
      </c>
      <c r="F90" s="7" t="s">
        <v>313</v>
      </c>
      <c r="G90" s="11"/>
      <c r="H90" s="11"/>
      <c r="I90" s="11"/>
      <c r="J90" s="11"/>
      <c r="K90" s="11"/>
      <c r="L90" s="11"/>
      <c r="M90" s="11"/>
      <c r="N90" s="7"/>
      <c r="O90" s="11">
        <v>1</v>
      </c>
      <c r="P90" s="11">
        <v>300</v>
      </c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>
        <v>2</v>
      </c>
      <c r="AD90" s="11">
        <v>600</v>
      </c>
      <c r="AE90" s="11"/>
      <c r="AF90" s="11"/>
      <c r="AG90" s="11">
        <v>6</v>
      </c>
      <c r="AH90" s="11">
        <v>120</v>
      </c>
      <c r="AI90" s="11">
        <v>7</v>
      </c>
      <c r="AJ90" s="11">
        <v>140</v>
      </c>
      <c r="AK90" s="11"/>
      <c r="AL90" s="11"/>
      <c r="AM90" s="11"/>
      <c r="AN90" s="11"/>
      <c r="AO90" s="11">
        <v>1160</v>
      </c>
      <c r="AP90" s="11">
        <v>2000</v>
      </c>
      <c r="AQ90" s="11">
        <v>1160</v>
      </c>
    </row>
    <row r="91" ht="20" customHeight="1" spans="1:43">
      <c r="A91" s="11">
        <v>85</v>
      </c>
      <c r="B91" s="11" t="s">
        <v>314</v>
      </c>
      <c r="C91" s="11" t="s">
        <v>315</v>
      </c>
      <c r="D91" s="12" t="s">
        <v>316</v>
      </c>
      <c r="E91" s="11">
        <v>5</v>
      </c>
      <c r="F91" s="7" t="s">
        <v>317</v>
      </c>
      <c r="G91" s="11"/>
      <c r="H91" s="11"/>
      <c r="I91" s="11"/>
      <c r="J91" s="11"/>
      <c r="K91" s="11"/>
      <c r="L91" s="11"/>
      <c r="M91" s="11"/>
      <c r="N91" s="7"/>
      <c r="O91" s="11">
        <v>2.5</v>
      </c>
      <c r="P91" s="11">
        <v>750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>
        <v>2</v>
      </c>
      <c r="AD91" s="11">
        <v>600</v>
      </c>
      <c r="AE91" s="11">
        <v>8</v>
      </c>
      <c r="AF91" s="11">
        <v>2400</v>
      </c>
      <c r="AG91" s="11">
        <v>5</v>
      </c>
      <c r="AH91" s="11">
        <v>100</v>
      </c>
      <c r="AI91" s="11"/>
      <c r="AJ91" s="11"/>
      <c r="AK91" s="11"/>
      <c r="AL91" s="11"/>
      <c r="AM91" s="11"/>
      <c r="AN91" s="11"/>
      <c r="AO91" s="11">
        <v>3850</v>
      </c>
      <c r="AP91" s="11">
        <v>5000</v>
      </c>
      <c r="AQ91" s="11">
        <v>3850</v>
      </c>
    </row>
    <row r="92" ht="20" customHeight="1" spans="1:43">
      <c r="A92" s="11">
        <v>86</v>
      </c>
      <c r="B92" s="7" t="s">
        <v>318</v>
      </c>
      <c r="C92" s="7" t="s">
        <v>319</v>
      </c>
      <c r="D92" s="12" t="s">
        <v>320</v>
      </c>
      <c r="E92" s="7">
        <v>3</v>
      </c>
      <c r="F92" s="7" t="s">
        <v>321</v>
      </c>
      <c r="G92" s="7"/>
      <c r="H92" s="7"/>
      <c r="I92" s="7"/>
      <c r="J92" s="7"/>
      <c r="K92" s="7"/>
      <c r="L92" s="7"/>
      <c r="M92" s="7"/>
      <c r="N92" s="7"/>
      <c r="O92" s="7">
        <v>1.8</v>
      </c>
      <c r="P92" s="7">
        <v>540</v>
      </c>
      <c r="Q92" s="11"/>
      <c r="R92" s="7"/>
      <c r="S92" s="7"/>
      <c r="T92" s="7"/>
      <c r="U92" s="11"/>
      <c r="V92" s="7"/>
      <c r="W92" s="7"/>
      <c r="X92" s="7"/>
      <c r="Y92" s="7"/>
      <c r="Z92" s="7"/>
      <c r="AA92" s="7"/>
      <c r="AB92" s="7"/>
      <c r="AC92" s="7">
        <v>1</v>
      </c>
      <c r="AD92" s="7">
        <v>300</v>
      </c>
      <c r="AE92" s="11"/>
      <c r="AF92" s="7"/>
      <c r="AG92" s="7">
        <v>40</v>
      </c>
      <c r="AH92" s="7">
        <v>800</v>
      </c>
      <c r="AI92" s="7">
        <v>32</v>
      </c>
      <c r="AJ92" s="7">
        <v>640</v>
      </c>
      <c r="AK92" s="11">
        <v>4</v>
      </c>
      <c r="AL92" s="7">
        <v>800</v>
      </c>
      <c r="AM92" s="7"/>
      <c r="AN92" s="7"/>
      <c r="AO92" s="7">
        <v>3080</v>
      </c>
      <c r="AP92" s="7">
        <v>3000</v>
      </c>
      <c r="AQ92" s="7">
        <v>3000</v>
      </c>
    </row>
    <row r="93" ht="20" customHeight="1" spans="1:43">
      <c r="A93" s="11">
        <v>87</v>
      </c>
      <c r="B93" s="11" t="s">
        <v>322</v>
      </c>
      <c r="C93" s="11" t="s">
        <v>323</v>
      </c>
      <c r="D93" s="12" t="s">
        <v>324</v>
      </c>
      <c r="E93" s="11">
        <v>2</v>
      </c>
      <c r="F93" s="7" t="s">
        <v>325</v>
      </c>
      <c r="G93" s="11"/>
      <c r="H93" s="11"/>
      <c r="I93" s="11"/>
      <c r="J93" s="11"/>
      <c r="K93" s="11"/>
      <c r="L93" s="11"/>
      <c r="M93" s="11"/>
      <c r="N93" s="7"/>
      <c r="O93" s="11">
        <v>1</v>
      </c>
      <c r="P93" s="11">
        <v>300</v>
      </c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>
        <v>1</v>
      </c>
      <c r="AD93" s="11">
        <v>300</v>
      </c>
      <c r="AE93" s="11"/>
      <c r="AF93" s="11"/>
      <c r="AG93" s="11">
        <v>11</v>
      </c>
      <c r="AH93" s="11">
        <v>220</v>
      </c>
      <c r="AI93" s="11"/>
      <c r="AJ93" s="11"/>
      <c r="AK93" s="11"/>
      <c r="AL93" s="11"/>
      <c r="AM93" s="11"/>
      <c r="AN93" s="11"/>
      <c r="AO93" s="11">
        <v>820</v>
      </c>
      <c r="AP93" s="11">
        <v>2000</v>
      </c>
      <c r="AQ93" s="11">
        <v>820</v>
      </c>
    </row>
    <row r="94" ht="20" customHeight="1" spans="1:43">
      <c r="A94" s="11">
        <v>88</v>
      </c>
      <c r="B94" s="11" t="s">
        <v>326</v>
      </c>
      <c r="C94" s="11" t="s">
        <v>327</v>
      </c>
      <c r="D94" s="12" t="s">
        <v>328</v>
      </c>
      <c r="E94" s="11">
        <v>2</v>
      </c>
      <c r="F94" s="7" t="s">
        <v>329</v>
      </c>
      <c r="G94" s="11"/>
      <c r="H94" s="11"/>
      <c r="I94" s="11"/>
      <c r="J94" s="11"/>
      <c r="K94" s="11"/>
      <c r="L94" s="11"/>
      <c r="M94" s="11"/>
      <c r="N94" s="7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>
        <v>10</v>
      </c>
      <c r="AH94" s="11">
        <v>200</v>
      </c>
      <c r="AI94" s="11"/>
      <c r="AJ94" s="11"/>
      <c r="AK94" s="11"/>
      <c r="AL94" s="11"/>
      <c r="AM94" s="11"/>
      <c r="AN94" s="11"/>
      <c r="AO94" s="11">
        <v>200</v>
      </c>
      <c r="AP94" s="11">
        <v>2000</v>
      </c>
      <c r="AQ94" s="11">
        <v>200</v>
      </c>
    </row>
    <row r="95" ht="20" customHeight="1" spans="1:43">
      <c r="A95" s="11">
        <v>89</v>
      </c>
      <c r="B95" s="7" t="s">
        <v>326</v>
      </c>
      <c r="C95" s="7" t="s">
        <v>330</v>
      </c>
      <c r="D95" s="12" t="s">
        <v>331</v>
      </c>
      <c r="E95" s="7">
        <v>1</v>
      </c>
      <c r="F95" s="7" t="s">
        <v>332</v>
      </c>
      <c r="G95" s="7"/>
      <c r="H95" s="7"/>
      <c r="I95" s="7"/>
      <c r="J95" s="7"/>
      <c r="K95" s="7"/>
      <c r="L95" s="7"/>
      <c r="M95" s="7"/>
      <c r="N95" s="7"/>
      <c r="O95" s="7">
        <v>0.5</v>
      </c>
      <c r="P95" s="7">
        <v>150</v>
      </c>
      <c r="Q95" s="11"/>
      <c r="R95" s="7"/>
      <c r="S95" s="7"/>
      <c r="T95" s="7"/>
      <c r="U95" s="11"/>
      <c r="V95" s="7"/>
      <c r="W95" s="7"/>
      <c r="X95" s="7"/>
      <c r="Y95" s="7"/>
      <c r="Z95" s="7"/>
      <c r="AA95" s="7"/>
      <c r="AB95" s="7"/>
      <c r="AC95" s="7"/>
      <c r="AD95" s="7"/>
      <c r="AE95" s="11"/>
      <c r="AF95" s="7"/>
      <c r="AG95" s="7">
        <v>10</v>
      </c>
      <c r="AH95" s="7">
        <v>200</v>
      </c>
      <c r="AI95" s="7"/>
      <c r="AJ95" s="7"/>
      <c r="AK95" s="11"/>
      <c r="AL95" s="7"/>
      <c r="AM95" s="7"/>
      <c r="AN95" s="7"/>
      <c r="AO95" s="7">
        <v>350</v>
      </c>
      <c r="AP95" s="7">
        <v>1000</v>
      </c>
      <c r="AQ95" s="7">
        <v>350</v>
      </c>
    </row>
    <row r="96" ht="20" customHeight="1" spans="1:43">
      <c r="A96" s="11">
        <v>90</v>
      </c>
      <c r="B96" s="11" t="s">
        <v>326</v>
      </c>
      <c r="C96" s="11" t="s">
        <v>333</v>
      </c>
      <c r="D96" s="12" t="s">
        <v>334</v>
      </c>
      <c r="E96" s="11">
        <v>1</v>
      </c>
      <c r="F96" s="7" t="s">
        <v>335</v>
      </c>
      <c r="G96" s="11"/>
      <c r="H96" s="11"/>
      <c r="I96" s="11"/>
      <c r="J96" s="11"/>
      <c r="K96" s="11"/>
      <c r="L96" s="11"/>
      <c r="M96" s="11"/>
      <c r="N96" s="7"/>
      <c r="O96" s="11">
        <v>1.3</v>
      </c>
      <c r="P96" s="11">
        <v>390</v>
      </c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>
        <v>390</v>
      </c>
      <c r="AP96" s="11">
        <v>1000</v>
      </c>
      <c r="AQ96" s="11">
        <v>390</v>
      </c>
    </row>
    <row r="97" ht="20" customHeight="1" spans="1:43">
      <c r="A97" s="11">
        <v>91</v>
      </c>
      <c r="B97" s="11" t="s">
        <v>336</v>
      </c>
      <c r="C97" s="11" t="s">
        <v>337</v>
      </c>
      <c r="D97" s="12" t="s">
        <v>338</v>
      </c>
      <c r="E97" s="11">
        <v>5</v>
      </c>
      <c r="F97" s="7" t="s">
        <v>339</v>
      </c>
      <c r="G97" s="11"/>
      <c r="H97" s="11"/>
      <c r="I97" s="11"/>
      <c r="J97" s="11"/>
      <c r="K97" s="11"/>
      <c r="L97" s="11"/>
      <c r="M97" s="11"/>
      <c r="N97" s="7"/>
      <c r="O97" s="11">
        <v>1</v>
      </c>
      <c r="P97" s="11">
        <v>300</v>
      </c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>
        <v>10</v>
      </c>
      <c r="AH97" s="11">
        <v>200</v>
      </c>
      <c r="AI97" s="11"/>
      <c r="AJ97" s="11"/>
      <c r="AK97" s="11"/>
      <c r="AL97" s="11"/>
      <c r="AM97" s="11"/>
      <c r="AN97" s="11"/>
      <c r="AO97" s="11">
        <v>500</v>
      </c>
      <c r="AP97" s="11">
        <v>5000</v>
      </c>
      <c r="AQ97" s="11">
        <v>500</v>
      </c>
    </row>
    <row r="98" ht="20" customHeight="1" spans="1:43">
      <c r="A98" s="11">
        <v>92</v>
      </c>
      <c r="B98" s="7" t="s">
        <v>336</v>
      </c>
      <c r="C98" s="7" t="s">
        <v>340</v>
      </c>
      <c r="D98" s="12" t="s">
        <v>341</v>
      </c>
      <c r="E98" s="7">
        <v>4</v>
      </c>
      <c r="F98" s="7" t="s">
        <v>342</v>
      </c>
      <c r="G98" s="7"/>
      <c r="H98" s="7"/>
      <c r="I98" s="7"/>
      <c r="J98" s="7"/>
      <c r="K98" s="7"/>
      <c r="L98" s="7"/>
      <c r="M98" s="7"/>
      <c r="N98" s="7"/>
      <c r="O98" s="7">
        <v>2</v>
      </c>
      <c r="P98" s="7">
        <v>600</v>
      </c>
      <c r="Q98" s="11"/>
      <c r="R98" s="7"/>
      <c r="S98" s="7"/>
      <c r="T98" s="7"/>
      <c r="U98" s="11"/>
      <c r="V98" s="7"/>
      <c r="W98" s="7"/>
      <c r="X98" s="7"/>
      <c r="Y98" s="7"/>
      <c r="Z98" s="7"/>
      <c r="AA98" s="7"/>
      <c r="AB98" s="7"/>
      <c r="AC98" s="7"/>
      <c r="AD98" s="7"/>
      <c r="AE98" s="11"/>
      <c r="AF98" s="7"/>
      <c r="AG98" s="7">
        <v>20</v>
      </c>
      <c r="AH98" s="7">
        <v>400</v>
      </c>
      <c r="AI98" s="7"/>
      <c r="AJ98" s="7"/>
      <c r="AK98" s="11"/>
      <c r="AL98" s="7"/>
      <c r="AM98" s="7"/>
      <c r="AN98" s="7"/>
      <c r="AO98" s="7">
        <v>1000</v>
      </c>
      <c r="AP98" s="7">
        <v>4000</v>
      </c>
      <c r="AQ98" s="7">
        <v>1000</v>
      </c>
    </row>
    <row r="99" ht="20" customHeight="1" spans="1:43">
      <c r="A99" s="11">
        <v>93</v>
      </c>
      <c r="B99" s="11" t="s">
        <v>343</v>
      </c>
      <c r="C99" s="11" t="s">
        <v>344</v>
      </c>
      <c r="D99" s="12" t="s">
        <v>345</v>
      </c>
      <c r="E99" s="11">
        <v>2</v>
      </c>
      <c r="F99" s="7" t="s">
        <v>346</v>
      </c>
      <c r="G99" s="11"/>
      <c r="H99" s="11"/>
      <c r="I99" s="11"/>
      <c r="J99" s="11"/>
      <c r="K99" s="11"/>
      <c r="L99" s="11"/>
      <c r="M99" s="11"/>
      <c r="N99" s="7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>
        <v>1</v>
      </c>
      <c r="AD99" s="11">
        <v>300</v>
      </c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>
        <v>300</v>
      </c>
      <c r="AP99" s="11">
        <v>2000</v>
      </c>
      <c r="AQ99" s="11">
        <v>300</v>
      </c>
    </row>
    <row r="100" ht="20" customHeight="1" spans="1:43">
      <c r="A100" s="11">
        <v>94</v>
      </c>
      <c r="B100" s="11" t="s">
        <v>343</v>
      </c>
      <c r="C100" s="11" t="s">
        <v>347</v>
      </c>
      <c r="D100" s="12" t="s">
        <v>348</v>
      </c>
      <c r="E100" s="11">
        <v>2</v>
      </c>
      <c r="F100" s="7" t="s">
        <v>349</v>
      </c>
      <c r="G100" s="11"/>
      <c r="H100" s="11"/>
      <c r="I100" s="11"/>
      <c r="J100" s="11"/>
      <c r="K100" s="11"/>
      <c r="L100" s="11"/>
      <c r="M100" s="11"/>
      <c r="N100" s="7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>
        <v>2</v>
      </c>
      <c r="AD100" s="11">
        <v>600</v>
      </c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>
        <v>600</v>
      </c>
      <c r="AP100" s="11">
        <v>2000</v>
      </c>
      <c r="AQ100" s="11">
        <v>600</v>
      </c>
    </row>
    <row r="101" ht="20" customHeight="1" spans="1:43">
      <c r="A101" s="11">
        <v>95</v>
      </c>
      <c r="B101" s="7" t="s">
        <v>343</v>
      </c>
      <c r="C101" s="7" t="s">
        <v>350</v>
      </c>
      <c r="D101" s="12" t="s">
        <v>351</v>
      </c>
      <c r="E101" s="7">
        <v>1</v>
      </c>
      <c r="F101" s="7" t="s">
        <v>352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1"/>
      <c r="R101" s="7"/>
      <c r="S101" s="7"/>
      <c r="T101" s="7"/>
      <c r="U101" s="11"/>
      <c r="V101" s="7"/>
      <c r="W101" s="7"/>
      <c r="X101" s="7"/>
      <c r="Y101" s="7"/>
      <c r="Z101" s="7"/>
      <c r="AA101" s="7"/>
      <c r="AB101" s="7"/>
      <c r="AC101" s="7"/>
      <c r="AD101" s="7"/>
      <c r="AE101" s="11"/>
      <c r="AF101" s="7"/>
      <c r="AG101" s="7">
        <v>5</v>
      </c>
      <c r="AH101" s="7">
        <v>100</v>
      </c>
      <c r="AI101" s="7"/>
      <c r="AJ101" s="7"/>
      <c r="AK101" s="11"/>
      <c r="AL101" s="7"/>
      <c r="AM101" s="7"/>
      <c r="AN101" s="7"/>
      <c r="AO101" s="7">
        <v>100</v>
      </c>
      <c r="AP101" s="7">
        <v>1000</v>
      </c>
      <c r="AQ101" s="7">
        <v>100</v>
      </c>
    </row>
    <row r="102" ht="20" customHeight="1" spans="1:43">
      <c r="A102" s="11">
        <v>96</v>
      </c>
      <c r="B102" s="11" t="s">
        <v>343</v>
      </c>
      <c r="C102" s="11" t="s">
        <v>353</v>
      </c>
      <c r="D102" s="12" t="s">
        <v>354</v>
      </c>
      <c r="E102" s="11">
        <v>2</v>
      </c>
      <c r="F102" s="7" t="s">
        <v>355</v>
      </c>
      <c r="G102" s="11"/>
      <c r="H102" s="11"/>
      <c r="I102" s="11"/>
      <c r="J102" s="11"/>
      <c r="K102" s="11"/>
      <c r="L102" s="11"/>
      <c r="M102" s="11"/>
      <c r="N102" s="7"/>
      <c r="O102" s="11">
        <v>4</v>
      </c>
      <c r="P102" s="11">
        <v>1200</v>
      </c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>
        <v>9</v>
      </c>
      <c r="AH102" s="11">
        <v>180</v>
      </c>
      <c r="AI102" s="11"/>
      <c r="AJ102" s="11"/>
      <c r="AK102" s="11"/>
      <c r="AL102" s="11"/>
      <c r="AM102" s="11"/>
      <c r="AN102" s="11"/>
      <c r="AO102" s="11">
        <v>1380</v>
      </c>
      <c r="AP102" s="11">
        <v>2000</v>
      </c>
      <c r="AQ102" s="11">
        <v>1380</v>
      </c>
    </row>
    <row r="103" ht="20" customHeight="1" spans="1:43">
      <c r="A103" s="11">
        <v>97</v>
      </c>
      <c r="B103" s="11" t="s">
        <v>343</v>
      </c>
      <c r="C103" s="11" t="s">
        <v>356</v>
      </c>
      <c r="D103" s="12" t="s">
        <v>357</v>
      </c>
      <c r="E103" s="11">
        <v>3</v>
      </c>
      <c r="F103" s="7" t="s">
        <v>358</v>
      </c>
      <c r="G103" s="11"/>
      <c r="H103" s="11"/>
      <c r="I103" s="11"/>
      <c r="J103" s="11"/>
      <c r="K103" s="11"/>
      <c r="L103" s="11"/>
      <c r="M103" s="11"/>
      <c r="N103" s="7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>
        <v>8</v>
      </c>
      <c r="AH103" s="11">
        <v>160</v>
      </c>
      <c r="AI103" s="11"/>
      <c r="AJ103" s="11"/>
      <c r="AK103" s="11"/>
      <c r="AL103" s="11"/>
      <c r="AM103" s="11"/>
      <c r="AN103" s="11"/>
      <c r="AO103" s="11">
        <v>160</v>
      </c>
      <c r="AP103" s="11">
        <v>3000</v>
      </c>
      <c r="AQ103" s="11">
        <v>160</v>
      </c>
    </row>
    <row r="104" ht="20" customHeight="1" spans="1:43">
      <c r="A104" s="11">
        <v>98</v>
      </c>
      <c r="B104" s="7" t="s">
        <v>359</v>
      </c>
      <c r="C104" s="7" t="s">
        <v>360</v>
      </c>
      <c r="D104" s="12" t="s">
        <v>361</v>
      </c>
      <c r="E104" s="7">
        <v>1</v>
      </c>
      <c r="F104" s="7" t="s">
        <v>362</v>
      </c>
      <c r="G104" s="7"/>
      <c r="H104" s="7"/>
      <c r="I104" s="7"/>
      <c r="J104" s="7"/>
      <c r="K104" s="7"/>
      <c r="L104" s="7"/>
      <c r="M104" s="7"/>
      <c r="N104" s="7"/>
      <c r="O104" s="7">
        <v>2</v>
      </c>
      <c r="P104" s="7">
        <v>600</v>
      </c>
      <c r="Q104" s="11"/>
      <c r="R104" s="7"/>
      <c r="S104" s="7"/>
      <c r="T104" s="7"/>
      <c r="U104" s="11"/>
      <c r="V104" s="7"/>
      <c r="W104" s="7"/>
      <c r="X104" s="7"/>
      <c r="Y104" s="7"/>
      <c r="Z104" s="7"/>
      <c r="AA104" s="7"/>
      <c r="AB104" s="7"/>
      <c r="AC104" s="7">
        <v>1</v>
      </c>
      <c r="AD104" s="7">
        <v>300</v>
      </c>
      <c r="AE104" s="11"/>
      <c r="AF104" s="7"/>
      <c r="AG104" s="7"/>
      <c r="AH104" s="7"/>
      <c r="AI104" s="7">
        <v>5</v>
      </c>
      <c r="AJ104" s="7">
        <v>100</v>
      </c>
      <c r="AK104" s="11"/>
      <c r="AL104" s="7"/>
      <c r="AM104" s="7"/>
      <c r="AN104" s="7"/>
      <c r="AO104" s="7">
        <v>1000</v>
      </c>
      <c r="AP104" s="7">
        <v>1000</v>
      </c>
      <c r="AQ104" s="7">
        <v>1000</v>
      </c>
    </row>
    <row r="105" ht="20" customHeight="1" spans="1:43">
      <c r="A105" s="11">
        <v>99</v>
      </c>
      <c r="B105" s="11" t="s">
        <v>363</v>
      </c>
      <c r="C105" s="11" t="s">
        <v>364</v>
      </c>
      <c r="D105" s="12" t="s">
        <v>365</v>
      </c>
      <c r="E105" s="11">
        <v>1</v>
      </c>
      <c r="F105" s="7" t="s">
        <v>366</v>
      </c>
      <c r="G105" s="11"/>
      <c r="H105" s="11"/>
      <c r="I105" s="11"/>
      <c r="J105" s="11"/>
      <c r="K105" s="11"/>
      <c r="L105" s="11"/>
      <c r="M105" s="11"/>
      <c r="N105" s="7"/>
      <c r="O105" s="11">
        <v>1</v>
      </c>
      <c r="P105" s="11">
        <v>300</v>
      </c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>
        <v>300</v>
      </c>
      <c r="AP105" s="11">
        <v>1000</v>
      </c>
      <c r="AQ105" s="11">
        <v>300</v>
      </c>
    </row>
    <row r="106" ht="20" customHeight="1" spans="1:43">
      <c r="A106" s="11">
        <v>100</v>
      </c>
      <c r="B106" s="11" t="s">
        <v>363</v>
      </c>
      <c r="C106" s="11" t="s">
        <v>367</v>
      </c>
      <c r="D106" s="12" t="s">
        <v>368</v>
      </c>
      <c r="E106" s="11">
        <v>3</v>
      </c>
      <c r="F106" s="7" t="s">
        <v>369</v>
      </c>
      <c r="G106" s="11"/>
      <c r="H106" s="11"/>
      <c r="I106" s="11"/>
      <c r="J106" s="11"/>
      <c r="K106" s="11"/>
      <c r="L106" s="11"/>
      <c r="M106" s="11"/>
      <c r="N106" s="7"/>
      <c r="O106" s="11">
        <v>2</v>
      </c>
      <c r="P106" s="11">
        <v>600</v>
      </c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>
        <v>10</v>
      </c>
      <c r="AH106" s="11">
        <v>200</v>
      </c>
      <c r="AI106" s="11"/>
      <c r="AJ106" s="11"/>
      <c r="AK106" s="11"/>
      <c r="AL106" s="11"/>
      <c r="AM106" s="11"/>
      <c r="AN106" s="11"/>
      <c r="AO106" s="11">
        <v>800</v>
      </c>
      <c r="AP106" s="11">
        <v>3000</v>
      </c>
      <c r="AQ106" s="11">
        <v>800</v>
      </c>
    </row>
    <row r="107" ht="20" customHeight="1" spans="1:43">
      <c r="A107" s="11">
        <v>101</v>
      </c>
      <c r="B107" s="7" t="s">
        <v>370</v>
      </c>
      <c r="C107" s="7" t="s">
        <v>371</v>
      </c>
      <c r="D107" s="12" t="s">
        <v>372</v>
      </c>
      <c r="E107" s="7">
        <v>2</v>
      </c>
      <c r="F107" s="7" t="s">
        <v>373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1"/>
      <c r="R107" s="7"/>
      <c r="S107" s="7"/>
      <c r="T107" s="7"/>
      <c r="U107" s="11"/>
      <c r="V107" s="7"/>
      <c r="W107" s="7"/>
      <c r="X107" s="7"/>
      <c r="Y107" s="7"/>
      <c r="Z107" s="7"/>
      <c r="AA107" s="7"/>
      <c r="AB107" s="7"/>
      <c r="AC107" s="7"/>
      <c r="AD107" s="7"/>
      <c r="AE107" s="11"/>
      <c r="AF107" s="7"/>
      <c r="AG107" s="7">
        <v>20</v>
      </c>
      <c r="AH107" s="7">
        <v>400</v>
      </c>
      <c r="AI107" s="7"/>
      <c r="AJ107" s="7"/>
      <c r="AK107" s="11"/>
      <c r="AL107" s="7"/>
      <c r="AM107" s="7"/>
      <c r="AN107" s="7"/>
      <c r="AO107" s="7">
        <v>400</v>
      </c>
      <c r="AP107" s="7">
        <v>2000</v>
      </c>
      <c r="AQ107" s="7">
        <v>400</v>
      </c>
    </row>
    <row r="108" ht="20" customHeight="1" spans="1:43">
      <c r="A108" s="11">
        <v>102</v>
      </c>
      <c r="B108" s="11" t="s">
        <v>370</v>
      </c>
      <c r="C108" s="11" t="s">
        <v>374</v>
      </c>
      <c r="D108" s="12" t="s">
        <v>375</v>
      </c>
      <c r="E108" s="11">
        <v>1</v>
      </c>
      <c r="F108" s="7" t="s">
        <v>376</v>
      </c>
      <c r="G108" s="11"/>
      <c r="H108" s="11"/>
      <c r="I108" s="11"/>
      <c r="J108" s="11"/>
      <c r="K108" s="11"/>
      <c r="L108" s="11"/>
      <c r="M108" s="11"/>
      <c r="N108" s="7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>
        <v>15</v>
      </c>
      <c r="AH108" s="11">
        <v>300</v>
      </c>
      <c r="AI108" s="11">
        <v>8</v>
      </c>
      <c r="AJ108" s="11">
        <v>160</v>
      </c>
      <c r="AK108" s="11"/>
      <c r="AL108" s="11"/>
      <c r="AM108" s="11"/>
      <c r="AN108" s="11"/>
      <c r="AO108" s="11">
        <v>460</v>
      </c>
      <c r="AP108" s="11">
        <v>1000</v>
      </c>
      <c r="AQ108" s="11">
        <v>460</v>
      </c>
    </row>
    <row r="109" ht="20" customHeight="1" spans="1:43">
      <c r="A109" s="11">
        <v>103</v>
      </c>
      <c r="B109" s="11" t="s">
        <v>377</v>
      </c>
      <c r="C109" s="11" t="s">
        <v>378</v>
      </c>
      <c r="D109" s="12" t="s">
        <v>379</v>
      </c>
      <c r="E109" s="11">
        <v>1</v>
      </c>
      <c r="F109" s="7" t="s">
        <v>380</v>
      </c>
      <c r="G109" s="11"/>
      <c r="H109" s="11"/>
      <c r="I109" s="11"/>
      <c r="J109" s="11"/>
      <c r="K109" s="11"/>
      <c r="L109" s="11"/>
      <c r="M109" s="11"/>
      <c r="N109" s="7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>
        <v>2</v>
      </c>
      <c r="Z109" s="11">
        <v>2000</v>
      </c>
      <c r="AA109" s="11"/>
      <c r="AB109" s="11"/>
      <c r="AC109" s="11"/>
      <c r="AD109" s="11"/>
      <c r="AE109" s="11"/>
      <c r="AF109" s="11"/>
      <c r="AG109" s="11">
        <v>15</v>
      </c>
      <c r="AH109" s="11">
        <v>300</v>
      </c>
      <c r="AI109" s="11">
        <v>8</v>
      </c>
      <c r="AJ109" s="11">
        <v>160</v>
      </c>
      <c r="AK109" s="11"/>
      <c r="AL109" s="11"/>
      <c r="AM109" s="11"/>
      <c r="AN109" s="11"/>
      <c r="AO109" s="11">
        <v>2460</v>
      </c>
      <c r="AP109" s="11">
        <v>1000</v>
      </c>
      <c r="AQ109" s="11">
        <v>1000</v>
      </c>
    </row>
    <row r="110" ht="20" customHeight="1" spans="1:43">
      <c r="A110" s="11">
        <v>104</v>
      </c>
      <c r="B110" s="7" t="s">
        <v>377</v>
      </c>
      <c r="C110" s="7" t="s">
        <v>381</v>
      </c>
      <c r="D110" s="12" t="s">
        <v>382</v>
      </c>
      <c r="E110" s="7">
        <v>1</v>
      </c>
      <c r="F110" s="7" t="s">
        <v>383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1"/>
      <c r="R110" s="7"/>
      <c r="S110" s="7"/>
      <c r="T110" s="7"/>
      <c r="U110" s="11"/>
      <c r="V110" s="7"/>
      <c r="W110" s="7"/>
      <c r="X110" s="7"/>
      <c r="Y110" s="7"/>
      <c r="Z110" s="7"/>
      <c r="AA110" s="7"/>
      <c r="AB110" s="7"/>
      <c r="AC110" s="7"/>
      <c r="AD110" s="7"/>
      <c r="AE110" s="11"/>
      <c r="AF110" s="7"/>
      <c r="AG110" s="7">
        <v>18</v>
      </c>
      <c r="AH110" s="7">
        <v>360</v>
      </c>
      <c r="AI110" s="7"/>
      <c r="AJ110" s="7"/>
      <c r="AK110" s="11"/>
      <c r="AL110" s="7"/>
      <c r="AM110" s="7"/>
      <c r="AN110" s="7"/>
      <c r="AO110" s="7">
        <v>360</v>
      </c>
      <c r="AP110" s="7">
        <v>1000</v>
      </c>
      <c r="AQ110" s="7">
        <v>360</v>
      </c>
    </row>
    <row r="111" ht="20" customHeight="1" spans="1:43">
      <c r="A111" s="11">
        <v>105</v>
      </c>
      <c r="B111" s="11" t="s">
        <v>377</v>
      </c>
      <c r="C111" s="11" t="s">
        <v>384</v>
      </c>
      <c r="D111" s="12" t="s">
        <v>379</v>
      </c>
      <c r="E111" s="11">
        <v>3</v>
      </c>
      <c r="F111" s="7" t="s">
        <v>385</v>
      </c>
      <c r="G111" s="11"/>
      <c r="H111" s="11"/>
      <c r="I111" s="11"/>
      <c r="J111" s="11"/>
      <c r="K111" s="11"/>
      <c r="L111" s="11"/>
      <c r="M111" s="11"/>
      <c r="N111" s="7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>
        <v>2</v>
      </c>
      <c r="Z111" s="11">
        <v>2000</v>
      </c>
      <c r="AA111" s="11"/>
      <c r="AB111" s="11"/>
      <c r="AC111" s="11">
        <v>3</v>
      </c>
      <c r="AD111" s="11">
        <v>900</v>
      </c>
      <c r="AE111" s="11"/>
      <c r="AF111" s="11"/>
      <c r="AG111" s="11">
        <v>14</v>
      </c>
      <c r="AH111" s="11">
        <v>280</v>
      </c>
      <c r="AI111" s="11"/>
      <c r="AJ111" s="11"/>
      <c r="AK111" s="11"/>
      <c r="AL111" s="11"/>
      <c r="AM111" s="11"/>
      <c r="AN111" s="11"/>
      <c r="AO111" s="11">
        <v>3180</v>
      </c>
      <c r="AP111" s="11">
        <v>3000</v>
      </c>
      <c r="AQ111" s="11">
        <v>3000</v>
      </c>
    </row>
    <row r="112" ht="20" customHeight="1" spans="1:43">
      <c r="A112" s="11">
        <v>106</v>
      </c>
      <c r="B112" s="11" t="s">
        <v>377</v>
      </c>
      <c r="C112" s="11" t="s">
        <v>386</v>
      </c>
      <c r="D112" s="12" t="s">
        <v>387</v>
      </c>
      <c r="E112" s="11">
        <v>1</v>
      </c>
      <c r="F112" s="7" t="s">
        <v>388</v>
      </c>
      <c r="G112" s="11"/>
      <c r="H112" s="11"/>
      <c r="I112" s="11"/>
      <c r="J112" s="11"/>
      <c r="K112" s="11"/>
      <c r="L112" s="11"/>
      <c r="M112" s="11"/>
      <c r="N112" s="7"/>
      <c r="O112" s="11">
        <v>0.7</v>
      </c>
      <c r="P112" s="11">
        <v>210</v>
      </c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>
        <v>20</v>
      </c>
      <c r="AH112" s="11">
        <v>400</v>
      </c>
      <c r="AI112" s="11"/>
      <c r="AJ112" s="11"/>
      <c r="AK112" s="11"/>
      <c r="AL112" s="11"/>
      <c r="AM112" s="11"/>
      <c r="AN112" s="11"/>
      <c r="AO112" s="11">
        <v>610</v>
      </c>
      <c r="AP112" s="11">
        <v>1000</v>
      </c>
      <c r="AQ112" s="11">
        <v>610</v>
      </c>
    </row>
    <row r="113" ht="20" customHeight="1" spans="1:43">
      <c r="A113" s="11">
        <v>107</v>
      </c>
      <c r="B113" s="7" t="s">
        <v>377</v>
      </c>
      <c r="C113" s="7" t="s">
        <v>389</v>
      </c>
      <c r="D113" s="12" t="s">
        <v>390</v>
      </c>
      <c r="E113" s="7">
        <v>2</v>
      </c>
      <c r="F113" s="7" t="s">
        <v>391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1"/>
      <c r="R113" s="7"/>
      <c r="S113" s="7"/>
      <c r="T113" s="7"/>
      <c r="U113" s="11"/>
      <c r="V113" s="7"/>
      <c r="W113" s="7"/>
      <c r="X113" s="7"/>
      <c r="Y113" s="7"/>
      <c r="Z113" s="7"/>
      <c r="AA113" s="7"/>
      <c r="AB113" s="7"/>
      <c r="AC113" s="7">
        <v>2</v>
      </c>
      <c r="AD113" s="7">
        <v>600</v>
      </c>
      <c r="AE113" s="11"/>
      <c r="AF113" s="7"/>
      <c r="AG113" s="7">
        <v>9</v>
      </c>
      <c r="AH113" s="7">
        <v>180</v>
      </c>
      <c r="AI113" s="7"/>
      <c r="AJ113" s="7"/>
      <c r="AK113" s="11"/>
      <c r="AL113" s="7"/>
      <c r="AM113" s="7"/>
      <c r="AN113" s="7"/>
      <c r="AO113" s="7">
        <v>780</v>
      </c>
      <c r="AP113" s="7">
        <v>2000</v>
      </c>
      <c r="AQ113" s="7">
        <v>780</v>
      </c>
    </row>
    <row r="114" ht="20" customHeight="1" spans="1:43">
      <c r="A114" s="11">
        <v>108</v>
      </c>
      <c r="B114" s="11" t="s">
        <v>392</v>
      </c>
      <c r="C114" s="11" t="s">
        <v>393</v>
      </c>
      <c r="D114" s="12" t="s">
        <v>394</v>
      </c>
      <c r="E114" s="11">
        <v>5</v>
      </c>
      <c r="F114" s="7" t="s">
        <v>395</v>
      </c>
      <c r="G114" s="11"/>
      <c r="H114" s="11"/>
      <c r="I114" s="11"/>
      <c r="J114" s="11"/>
      <c r="K114" s="11"/>
      <c r="L114" s="11"/>
      <c r="M114" s="11"/>
      <c r="N114" s="7"/>
      <c r="O114" s="11">
        <v>2</v>
      </c>
      <c r="P114" s="11">
        <v>600</v>
      </c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>
        <v>2</v>
      </c>
      <c r="AD114" s="11">
        <v>600</v>
      </c>
      <c r="AE114" s="11"/>
      <c r="AF114" s="11"/>
      <c r="AG114" s="11">
        <v>12</v>
      </c>
      <c r="AH114" s="11">
        <v>240</v>
      </c>
      <c r="AI114" s="11"/>
      <c r="AJ114" s="11"/>
      <c r="AK114" s="11"/>
      <c r="AL114" s="11"/>
      <c r="AM114" s="11">
        <v>4</v>
      </c>
      <c r="AN114" s="11">
        <v>2400</v>
      </c>
      <c r="AO114" s="11">
        <v>3840</v>
      </c>
      <c r="AP114" s="11">
        <v>5000</v>
      </c>
      <c r="AQ114" s="11">
        <v>3840</v>
      </c>
    </row>
    <row r="115" ht="20" customHeight="1" spans="1:43">
      <c r="A115" s="11">
        <v>109</v>
      </c>
      <c r="B115" s="11" t="s">
        <v>396</v>
      </c>
      <c r="C115" s="11" t="s">
        <v>397</v>
      </c>
      <c r="D115" s="12" t="s">
        <v>398</v>
      </c>
      <c r="E115" s="11">
        <v>5</v>
      </c>
      <c r="F115" s="7" t="s">
        <v>399</v>
      </c>
      <c r="G115" s="11"/>
      <c r="H115" s="11"/>
      <c r="I115" s="11"/>
      <c r="J115" s="11"/>
      <c r="K115" s="11"/>
      <c r="L115" s="11"/>
      <c r="M115" s="11"/>
      <c r="N115" s="7"/>
      <c r="O115" s="11">
        <v>3</v>
      </c>
      <c r="P115" s="11">
        <v>900</v>
      </c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>
        <v>4</v>
      </c>
      <c r="AD115" s="11">
        <v>1200</v>
      </c>
      <c r="AE115" s="11"/>
      <c r="AF115" s="11"/>
      <c r="AG115" s="11">
        <v>40</v>
      </c>
      <c r="AH115" s="11">
        <v>800</v>
      </c>
      <c r="AI115" s="11"/>
      <c r="AJ115" s="11"/>
      <c r="AK115" s="11"/>
      <c r="AL115" s="11"/>
      <c r="AM115" s="11"/>
      <c r="AN115" s="11"/>
      <c r="AO115" s="11">
        <v>2900</v>
      </c>
      <c r="AP115" s="11">
        <v>5000</v>
      </c>
      <c r="AQ115" s="11">
        <v>2900</v>
      </c>
    </row>
    <row r="116" ht="20" customHeight="1" spans="1:43">
      <c r="A116" s="11">
        <v>110</v>
      </c>
      <c r="B116" s="7" t="s">
        <v>400</v>
      </c>
      <c r="C116" s="7" t="s">
        <v>401</v>
      </c>
      <c r="D116" s="12" t="s">
        <v>348</v>
      </c>
      <c r="E116" s="7">
        <v>2</v>
      </c>
      <c r="F116" s="7" t="s">
        <v>402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1"/>
      <c r="R116" s="7"/>
      <c r="S116" s="7"/>
      <c r="T116" s="7"/>
      <c r="U116" s="11"/>
      <c r="V116" s="7"/>
      <c r="W116" s="7"/>
      <c r="X116" s="7"/>
      <c r="Y116" s="7"/>
      <c r="Z116" s="7"/>
      <c r="AA116" s="7"/>
      <c r="AB116" s="7"/>
      <c r="AC116" s="7">
        <v>2</v>
      </c>
      <c r="AD116" s="7">
        <v>600</v>
      </c>
      <c r="AE116" s="11"/>
      <c r="AF116" s="7"/>
      <c r="AG116" s="7">
        <v>5</v>
      </c>
      <c r="AH116" s="7">
        <v>100</v>
      </c>
      <c r="AI116" s="7"/>
      <c r="AJ116" s="7"/>
      <c r="AK116" s="11"/>
      <c r="AL116" s="7"/>
      <c r="AM116" s="7"/>
      <c r="AN116" s="7"/>
      <c r="AO116" s="7">
        <v>700</v>
      </c>
      <c r="AP116" s="7">
        <v>2000</v>
      </c>
      <c r="AQ116" s="7">
        <v>700</v>
      </c>
    </row>
    <row r="117" ht="20" customHeight="1" spans="1:43">
      <c r="A117" s="11">
        <v>111</v>
      </c>
      <c r="B117" s="11" t="s">
        <v>403</v>
      </c>
      <c r="C117" s="11" t="s">
        <v>404</v>
      </c>
      <c r="D117" s="12" t="s">
        <v>405</v>
      </c>
      <c r="E117" s="11">
        <v>4</v>
      </c>
      <c r="F117" s="7" t="s">
        <v>406</v>
      </c>
      <c r="G117" s="11"/>
      <c r="H117" s="11"/>
      <c r="I117" s="11"/>
      <c r="J117" s="11"/>
      <c r="K117" s="11"/>
      <c r="L117" s="11"/>
      <c r="M117" s="11"/>
      <c r="N117" s="7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>
        <v>2</v>
      </c>
      <c r="Z117" s="11">
        <v>2000</v>
      </c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>
        <v>2000</v>
      </c>
      <c r="AP117" s="11">
        <v>4000</v>
      </c>
      <c r="AQ117" s="11">
        <v>2000</v>
      </c>
    </row>
    <row r="118" ht="20" customHeight="1" spans="1:43">
      <c r="A118" s="11">
        <v>112</v>
      </c>
      <c r="B118" s="11" t="s">
        <v>403</v>
      </c>
      <c r="C118" s="11" t="s">
        <v>407</v>
      </c>
      <c r="D118" s="12" t="s">
        <v>408</v>
      </c>
      <c r="E118" s="11">
        <v>2</v>
      </c>
      <c r="F118" s="7" t="s">
        <v>409</v>
      </c>
      <c r="G118" s="11"/>
      <c r="H118" s="11"/>
      <c r="I118" s="11"/>
      <c r="J118" s="11"/>
      <c r="K118" s="11"/>
      <c r="L118" s="11"/>
      <c r="M118" s="11"/>
      <c r="N118" s="7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>
        <v>1</v>
      </c>
      <c r="AD118" s="11">
        <v>300</v>
      </c>
      <c r="AE118" s="11"/>
      <c r="AF118" s="11"/>
      <c r="AG118" s="11">
        <v>20</v>
      </c>
      <c r="AH118" s="11">
        <v>400</v>
      </c>
      <c r="AI118" s="11"/>
      <c r="AJ118" s="11"/>
      <c r="AK118" s="11"/>
      <c r="AL118" s="11"/>
      <c r="AM118" s="11"/>
      <c r="AN118" s="11"/>
      <c r="AO118" s="11">
        <v>700</v>
      </c>
      <c r="AP118" s="11">
        <v>2000</v>
      </c>
      <c r="AQ118" s="11">
        <v>700</v>
      </c>
    </row>
    <row r="119" ht="20" customHeight="1" spans="1:43">
      <c r="A119" s="11">
        <v>113</v>
      </c>
      <c r="B119" s="7" t="s">
        <v>403</v>
      </c>
      <c r="C119" s="7" t="s">
        <v>410</v>
      </c>
      <c r="D119" s="12" t="s">
        <v>411</v>
      </c>
      <c r="E119" s="7">
        <v>4</v>
      </c>
      <c r="F119" s="7" t="s">
        <v>412</v>
      </c>
      <c r="G119" s="7"/>
      <c r="H119" s="7"/>
      <c r="I119" s="7"/>
      <c r="J119" s="7"/>
      <c r="K119" s="7"/>
      <c r="L119" s="7"/>
      <c r="M119" s="7"/>
      <c r="N119" s="7"/>
      <c r="O119" s="7">
        <v>1</v>
      </c>
      <c r="P119" s="7">
        <v>300</v>
      </c>
      <c r="Q119" s="11"/>
      <c r="R119" s="7"/>
      <c r="S119" s="7"/>
      <c r="T119" s="7"/>
      <c r="U119" s="11"/>
      <c r="V119" s="7"/>
      <c r="W119" s="7"/>
      <c r="X119" s="7"/>
      <c r="Y119" s="7"/>
      <c r="Z119" s="7"/>
      <c r="AA119" s="7"/>
      <c r="AB119" s="7"/>
      <c r="AC119" s="7">
        <v>2</v>
      </c>
      <c r="AD119" s="7">
        <v>600</v>
      </c>
      <c r="AE119" s="11"/>
      <c r="AF119" s="7"/>
      <c r="AG119" s="7">
        <v>7</v>
      </c>
      <c r="AH119" s="7">
        <v>140</v>
      </c>
      <c r="AI119" s="7"/>
      <c r="AJ119" s="7"/>
      <c r="AK119" s="11"/>
      <c r="AL119" s="7"/>
      <c r="AM119" s="7"/>
      <c r="AN119" s="7"/>
      <c r="AO119" s="7">
        <v>1040</v>
      </c>
      <c r="AP119" s="7">
        <v>4000</v>
      </c>
      <c r="AQ119" s="7">
        <v>1040</v>
      </c>
    </row>
    <row r="120" ht="20" customHeight="1" spans="1:43">
      <c r="A120" s="11">
        <v>114</v>
      </c>
      <c r="B120" s="11" t="s">
        <v>403</v>
      </c>
      <c r="C120" s="11" t="s">
        <v>413</v>
      </c>
      <c r="D120" s="12" t="s">
        <v>414</v>
      </c>
      <c r="E120" s="11">
        <v>6</v>
      </c>
      <c r="F120" s="7" t="s">
        <v>415</v>
      </c>
      <c r="G120" s="11"/>
      <c r="H120" s="11"/>
      <c r="I120" s="11"/>
      <c r="J120" s="11"/>
      <c r="K120" s="11"/>
      <c r="L120" s="11"/>
      <c r="M120" s="11"/>
      <c r="N120" s="7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>
        <v>20</v>
      </c>
      <c r="AH120" s="11">
        <v>400</v>
      </c>
      <c r="AI120" s="11"/>
      <c r="AJ120" s="11"/>
      <c r="AK120" s="11"/>
      <c r="AL120" s="11"/>
      <c r="AM120" s="11"/>
      <c r="AN120" s="11"/>
      <c r="AO120" s="11">
        <v>400</v>
      </c>
      <c r="AP120" s="11">
        <v>6000</v>
      </c>
      <c r="AQ120" s="11">
        <v>400</v>
      </c>
    </row>
    <row r="121" ht="20" customHeight="1" spans="1:43">
      <c r="A121" s="11">
        <v>115</v>
      </c>
      <c r="B121" s="11" t="s">
        <v>403</v>
      </c>
      <c r="C121" s="11" t="s">
        <v>416</v>
      </c>
      <c r="D121" s="12" t="s">
        <v>417</v>
      </c>
      <c r="E121" s="11">
        <v>4</v>
      </c>
      <c r="F121" s="7" t="s">
        <v>418</v>
      </c>
      <c r="G121" s="11"/>
      <c r="H121" s="11"/>
      <c r="I121" s="11"/>
      <c r="J121" s="11"/>
      <c r="K121" s="11"/>
      <c r="L121" s="11"/>
      <c r="M121" s="11"/>
      <c r="N121" s="7"/>
      <c r="O121" s="11">
        <v>2</v>
      </c>
      <c r="P121" s="11">
        <v>600</v>
      </c>
      <c r="Q121" s="11"/>
      <c r="R121" s="11"/>
      <c r="S121" s="11"/>
      <c r="T121" s="11"/>
      <c r="U121" s="11"/>
      <c r="V121" s="11"/>
      <c r="W121" s="11"/>
      <c r="X121" s="11"/>
      <c r="Y121" s="11">
        <v>1</v>
      </c>
      <c r="Z121" s="11">
        <v>1000</v>
      </c>
      <c r="AA121" s="11">
        <v>1</v>
      </c>
      <c r="AB121" s="11">
        <v>300</v>
      </c>
      <c r="AC121" s="11">
        <v>1</v>
      </c>
      <c r="AD121" s="11">
        <v>300</v>
      </c>
      <c r="AE121" s="11"/>
      <c r="AF121" s="11"/>
      <c r="AG121" s="11">
        <v>12</v>
      </c>
      <c r="AH121" s="11">
        <v>240</v>
      </c>
      <c r="AI121" s="11"/>
      <c r="AJ121" s="11"/>
      <c r="AK121" s="11"/>
      <c r="AL121" s="11"/>
      <c r="AM121" s="11"/>
      <c r="AN121" s="11"/>
      <c r="AO121" s="11">
        <v>2440</v>
      </c>
      <c r="AP121" s="11">
        <v>4000</v>
      </c>
      <c r="AQ121" s="11">
        <v>2440</v>
      </c>
    </row>
    <row r="122" ht="20" customHeight="1" spans="1:43">
      <c r="A122" s="11">
        <v>116</v>
      </c>
      <c r="B122" s="7" t="s">
        <v>419</v>
      </c>
      <c r="C122" s="7" t="s">
        <v>420</v>
      </c>
      <c r="D122" s="12" t="s">
        <v>421</v>
      </c>
      <c r="E122" s="7">
        <v>4</v>
      </c>
      <c r="F122" s="7" t="s">
        <v>422</v>
      </c>
      <c r="G122" s="7"/>
      <c r="H122" s="7"/>
      <c r="I122" s="7"/>
      <c r="J122" s="7"/>
      <c r="K122" s="7"/>
      <c r="L122" s="7"/>
      <c r="M122" s="7"/>
      <c r="N122" s="7"/>
      <c r="O122" s="7">
        <v>2</v>
      </c>
      <c r="P122" s="7">
        <f t="shared" ref="P122:P126" si="2">O122*300</f>
        <v>600</v>
      </c>
      <c r="Q122" s="11"/>
      <c r="R122" s="7"/>
      <c r="S122" s="7"/>
      <c r="T122" s="7"/>
      <c r="U122" s="11"/>
      <c r="V122" s="7"/>
      <c r="W122" s="7"/>
      <c r="X122" s="7"/>
      <c r="Y122" s="7"/>
      <c r="Z122" s="7"/>
      <c r="AA122" s="7"/>
      <c r="AB122" s="7"/>
      <c r="AC122" s="7"/>
      <c r="AD122" s="7"/>
      <c r="AE122" s="11"/>
      <c r="AF122" s="7"/>
      <c r="AG122" s="7">
        <v>98</v>
      </c>
      <c r="AH122" s="7">
        <f t="shared" ref="AH122:AH128" si="3">AG122*20</f>
        <v>1960</v>
      </c>
      <c r="AI122" s="7">
        <v>11</v>
      </c>
      <c r="AJ122" s="7">
        <f t="shared" ref="AJ122:AJ125" si="4">AI122*20</f>
        <v>220</v>
      </c>
      <c r="AK122" s="11"/>
      <c r="AL122" s="7"/>
      <c r="AM122" s="7"/>
      <c r="AN122" s="7"/>
      <c r="AO122" s="7">
        <f t="shared" ref="AO122:AO128" si="5">H122+J122+L122+N122+P122+R122+T122+V122+X122+Z122+AB122+AD122+AF122+AH122+AJ122+AL122+AN122</f>
        <v>2780</v>
      </c>
      <c r="AP122" s="7">
        <f t="shared" ref="AP122:AP128" si="6">E122*1000</f>
        <v>4000</v>
      </c>
      <c r="AQ122" s="7">
        <v>2780</v>
      </c>
    </row>
    <row r="123" ht="20" customHeight="1" spans="1:43">
      <c r="A123" s="11">
        <v>117</v>
      </c>
      <c r="B123" s="11" t="s">
        <v>419</v>
      </c>
      <c r="C123" s="11" t="s">
        <v>423</v>
      </c>
      <c r="D123" s="12" t="s">
        <v>424</v>
      </c>
      <c r="E123" s="11">
        <v>4</v>
      </c>
      <c r="F123" s="7" t="s">
        <v>425</v>
      </c>
      <c r="G123" s="11"/>
      <c r="H123" s="11"/>
      <c r="I123" s="11"/>
      <c r="J123" s="11"/>
      <c r="K123" s="11"/>
      <c r="L123" s="11"/>
      <c r="M123" s="11"/>
      <c r="N123" s="7"/>
      <c r="O123" s="11">
        <v>2</v>
      </c>
      <c r="P123" s="11">
        <f t="shared" si="2"/>
        <v>600</v>
      </c>
      <c r="Q123" s="11"/>
      <c r="R123" s="11"/>
      <c r="S123" s="11"/>
      <c r="T123" s="11"/>
      <c r="U123" s="11"/>
      <c r="V123" s="11"/>
      <c r="W123" s="11"/>
      <c r="X123" s="11"/>
      <c r="Y123" s="11">
        <v>1</v>
      </c>
      <c r="Z123" s="11">
        <f t="shared" ref="Z123:Z126" si="7">Y123*1000</f>
        <v>1000</v>
      </c>
      <c r="AA123" s="11">
        <v>1</v>
      </c>
      <c r="AB123" s="11">
        <f t="shared" ref="AB123:AB126" si="8">AA123*300</f>
        <v>300</v>
      </c>
      <c r="AC123" s="11"/>
      <c r="AD123" s="11"/>
      <c r="AE123" s="11">
        <v>6</v>
      </c>
      <c r="AF123" s="11">
        <f>AE123*300</f>
        <v>1800</v>
      </c>
      <c r="AG123" s="11">
        <v>10</v>
      </c>
      <c r="AH123" s="11">
        <f t="shared" si="3"/>
        <v>200</v>
      </c>
      <c r="AI123" s="11"/>
      <c r="AJ123" s="11">
        <f t="shared" si="4"/>
        <v>0</v>
      </c>
      <c r="AK123" s="11">
        <v>4</v>
      </c>
      <c r="AL123" s="11">
        <f>AK123*200</f>
        <v>800</v>
      </c>
      <c r="AM123" s="11"/>
      <c r="AN123" s="11"/>
      <c r="AO123" s="11">
        <f t="shared" si="5"/>
        <v>4700</v>
      </c>
      <c r="AP123" s="11">
        <f t="shared" si="6"/>
        <v>4000</v>
      </c>
      <c r="AQ123" s="11">
        <v>4000</v>
      </c>
    </row>
    <row r="124" ht="20" customHeight="1" spans="1:43">
      <c r="A124" s="11">
        <v>118</v>
      </c>
      <c r="B124" s="11" t="s">
        <v>426</v>
      </c>
      <c r="C124" s="11" t="s">
        <v>427</v>
      </c>
      <c r="D124" s="12" t="s">
        <v>428</v>
      </c>
      <c r="E124" s="11">
        <v>3</v>
      </c>
      <c r="F124" s="7" t="s">
        <v>429</v>
      </c>
      <c r="G124" s="11"/>
      <c r="H124" s="11"/>
      <c r="I124" s="11"/>
      <c r="J124" s="11"/>
      <c r="K124" s="11"/>
      <c r="L124" s="11"/>
      <c r="M124" s="11"/>
      <c r="N124" s="7"/>
      <c r="O124" s="11">
        <v>1</v>
      </c>
      <c r="P124" s="11">
        <f t="shared" si="2"/>
        <v>300</v>
      </c>
      <c r="Q124" s="11"/>
      <c r="R124" s="11"/>
      <c r="S124" s="11"/>
      <c r="T124" s="11"/>
      <c r="U124" s="11"/>
      <c r="V124" s="11"/>
      <c r="W124" s="11"/>
      <c r="X124" s="11"/>
      <c r="Y124" s="11"/>
      <c r="Z124" s="11">
        <f t="shared" si="7"/>
        <v>0</v>
      </c>
      <c r="AA124" s="11"/>
      <c r="AB124" s="11">
        <f t="shared" si="8"/>
        <v>0</v>
      </c>
      <c r="AC124" s="11">
        <v>2</v>
      </c>
      <c r="AD124" s="11">
        <f t="shared" ref="AD124:AD127" si="9">AC124*300</f>
        <v>600</v>
      </c>
      <c r="AE124" s="11"/>
      <c r="AF124" s="11"/>
      <c r="AG124" s="11">
        <v>13</v>
      </c>
      <c r="AH124" s="11">
        <f t="shared" si="3"/>
        <v>260</v>
      </c>
      <c r="AI124" s="11"/>
      <c r="AJ124" s="11">
        <f t="shared" si="4"/>
        <v>0</v>
      </c>
      <c r="AK124" s="11"/>
      <c r="AL124" s="11"/>
      <c r="AM124" s="11"/>
      <c r="AN124" s="11"/>
      <c r="AO124" s="11">
        <f t="shared" si="5"/>
        <v>1160</v>
      </c>
      <c r="AP124" s="11">
        <f t="shared" si="6"/>
        <v>3000</v>
      </c>
      <c r="AQ124" s="11">
        <v>1160</v>
      </c>
    </row>
    <row r="125" ht="20" customHeight="1" spans="1:43">
      <c r="A125" s="11">
        <v>119</v>
      </c>
      <c r="B125" s="7" t="s">
        <v>430</v>
      </c>
      <c r="C125" s="7" t="s">
        <v>431</v>
      </c>
      <c r="D125" s="12" t="s">
        <v>432</v>
      </c>
      <c r="E125" s="7">
        <v>2</v>
      </c>
      <c r="F125" s="7" t="s">
        <v>433</v>
      </c>
      <c r="G125" s="7"/>
      <c r="H125" s="7"/>
      <c r="I125" s="7"/>
      <c r="J125" s="7"/>
      <c r="K125" s="7"/>
      <c r="L125" s="7"/>
      <c r="M125" s="7"/>
      <c r="N125" s="7"/>
      <c r="O125" s="7">
        <v>2</v>
      </c>
      <c r="P125" s="7">
        <f t="shared" si="2"/>
        <v>600</v>
      </c>
      <c r="Q125" s="11"/>
      <c r="R125" s="7"/>
      <c r="S125" s="7"/>
      <c r="T125" s="7"/>
      <c r="U125" s="11"/>
      <c r="V125" s="7"/>
      <c r="W125" s="7"/>
      <c r="X125" s="7"/>
      <c r="Y125" s="7"/>
      <c r="Z125" s="7">
        <f t="shared" si="7"/>
        <v>0</v>
      </c>
      <c r="AA125" s="7"/>
      <c r="AB125" s="7">
        <f t="shared" si="8"/>
        <v>0</v>
      </c>
      <c r="AC125" s="7"/>
      <c r="AD125" s="7">
        <f t="shared" si="9"/>
        <v>0</v>
      </c>
      <c r="AE125" s="11"/>
      <c r="AF125" s="7"/>
      <c r="AG125" s="7">
        <v>20</v>
      </c>
      <c r="AH125" s="7">
        <f t="shared" si="3"/>
        <v>400</v>
      </c>
      <c r="AI125" s="7">
        <v>20</v>
      </c>
      <c r="AJ125" s="7">
        <f t="shared" si="4"/>
        <v>400</v>
      </c>
      <c r="AK125" s="11"/>
      <c r="AL125" s="7"/>
      <c r="AM125" s="7"/>
      <c r="AN125" s="7"/>
      <c r="AO125" s="7">
        <f t="shared" si="5"/>
        <v>1400</v>
      </c>
      <c r="AP125" s="7">
        <f t="shared" si="6"/>
        <v>2000</v>
      </c>
      <c r="AQ125" s="7">
        <v>1400</v>
      </c>
    </row>
    <row r="126" ht="20" customHeight="1" spans="1:43">
      <c r="A126" s="11">
        <v>120</v>
      </c>
      <c r="B126" s="11" t="s">
        <v>434</v>
      </c>
      <c r="C126" s="11" t="s">
        <v>435</v>
      </c>
      <c r="D126" s="12" t="s">
        <v>436</v>
      </c>
      <c r="E126" s="11">
        <v>3</v>
      </c>
      <c r="F126" s="7" t="s">
        <v>437</v>
      </c>
      <c r="G126" s="11"/>
      <c r="H126" s="11"/>
      <c r="I126" s="11"/>
      <c r="J126" s="11"/>
      <c r="K126" s="11"/>
      <c r="L126" s="11"/>
      <c r="M126" s="11"/>
      <c r="N126" s="7"/>
      <c r="O126" s="11">
        <v>5</v>
      </c>
      <c r="P126" s="11">
        <f t="shared" si="2"/>
        <v>1500</v>
      </c>
      <c r="Q126" s="11"/>
      <c r="R126" s="11"/>
      <c r="S126" s="11"/>
      <c r="T126" s="11"/>
      <c r="U126" s="11"/>
      <c r="V126" s="11"/>
      <c r="W126" s="11"/>
      <c r="X126" s="11"/>
      <c r="Y126" s="11">
        <v>1</v>
      </c>
      <c r="Z126" s="11">
        <f t="shared" si="7"/>
        <v>1000</v>
      </c>
      <c r="AA126" s="11">
        <v>1</v>
      </c>
      <c r="AB126" s="11">
        <f t="shared" si="8"/>
        <v>300</v>
      </c>
      <c r="AC126" s="11">
        <v>1</v>
      </c>
      <c r="AD126" s="11">
        <f t="shared" si="9"/>
        <v>300</v>
      </c>
      <c r="AE126" s="11"/>
      <c r="AF126" s="11"/>
      <c r="AG126" s="11"/>
      <c r="AH126" s="11">
        <f t="shared" si="3"/>
        <v>0</v>
      </c>
      <c r="AI126" s="11"/>
      <c r="AJ126" s="11"/>
      <c r="AK126" s="11"/>
      <c r="AL126" s="11"/>
      <c r="AM126" s="11"/>
      <c r="AN126" s="11"/>
      <c r="AO126" s="11">
        <f t="shared" si="5"/>
        <v>3100</v>
      </c>
      <c r="AP126" s="11">
        <f t="shared" si="6"/>
        <v>3000</v>
      </c>
      <c r="AQ126" s="11">
        <v>3000</v>
      </c>
    </row>
    <row r="127" ht="20" customHeight="1" spans="1:43">
      <c r="A127" s="11">
        <v>121</v>
      </c>
      <c r="B127" s="11" t="s">
        <v>438</v>
      </c>
      <c r="C127" s="11" t="s">
        <v>439</v>
      </c>
      <c r="D127" s="12" t="s">
        <v>428</v>
      </c>
      <c r="E127" s="11">
        <v>2</v>
      </c>
      <c r="F127" s="7" t="s">
        <v>440</v>
      </c>
      <c r="G127" s="11"/>
      <c r="H127" s="11"/>
      <c r="I127" s="11"/>
      <c r="J127" s="11"/>
      <c r="K127" s="11"/>
      <c r="L127" s="11"/>
      <c r="M127" s="11"/>
      <c r="N127" s="7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>
        <v>2</v>
      </c>
      <c r="AD127" s="11">
        <f t="shared" si="9"/>
        <v>600</v>
      </c>
      <c r="AE127" s="11"/>
      <c r="AF127" s="11"/>
      <c r="AG127" s="11">
        <v>24</v>
      </c>
      <c r="AH127" s="11">
        <f t="shared" si="3"/>
        <v>480</v>
      </c>
      <c r="AI127" s="11"/>
      <c r="AJ127" s="11"/>
      <c r="AK127" s="11"/>
      <c r="AL127" s="11"/>
      <c r="AM127" s="11"/>
      <c r="AN127" s="11"/>
      <c r="AO127" s="11">
        <f t="shared" si="5"/>
        <v>1080</v>
      </c>
      <c r="AP127" s="11">
        <f t="shared" si="6"/>
        <v>2000</v>
      </c>
      <c r="AQ127" s="11">
        <v>1080</v>
      </c>
    </row>
    <row r="128" ht="20" customHeight="1" spans="1:43">
      <c r="A128" s="11">
        <v>122</v>
      </c>
      <c r="B128" s="7" t="s">
        <v>438</v>
      </c>
      <c r="C128" s="7" t="s">
        <v>441</v>
      </c>
      <c r="D128" s="12" t="s">
        <v>442</v>
      </c>
      <c r="E128" s="7">
        <v>2</v>
      </c>
      <c r="F128" s="7" t="s">
        <v>443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1"/>
      <c r="R128" s="7"/>
      <c r="S128" s="7"/>
      <c r="T128" s="7"/>
      <c r="U128" s="11"/>
      <c r="V128" s="7"/>
      <c r="W128" s="7"/>
      <c r="X128" s="7"/>
      <c r="Y128" s="7"/>
      <c r="Z128" s="7"/>
      <c r="AA128" s="7"/>
      <c r="AB128" s="7"/>
      <c r="AC128" s="7"/>
      <c r="AD128" s="7"/>
      <c r="AE128" s="11"/>
      <c r="AF128" s="7"/>
      <c r="AG128" s="7">
        <v>12</v>
      </c>
      <c r="AH128" s="7">
        <f t="shared" si="3"/>
        <v>240</v>
      </c>
      <c r="AI128" s="7"/>
      <c r="AJ128" s="7"/>
      <c r="AK128" s="11"/>
      <c r="AL128" s="7"/>
      <c r="AM128" s="7"/>
      <c r="AN128" s="7"/>
      <c r="AO128" s="7">
        <f t="shared" si="5"/>
        <v>240</v>
      </c>
      <c r="AP128" s="7">
        <f t="shared" si="6"/>
        <v>2000</v>
      </c>
      <c r="AQ128" s="7">
        <v>240</v>
      </c>
    </row>
    <row r="129" ht="20" customHeight="1" spans="1:43">
      <c r="A129" s="11">
        <v>123</v>
      </c>
      <c r="B129" s="11" t="s">
        <v>444</v>
      </c>
      <c r="C129" s="11" t="s">
        <v>445</v>
      </c>
      <c r="D129" s="12" t="s">
        <v>446</v>
      </c>
      <c r="E129" s="11">
        <v>2</v>
      </c>
      <c r="F129" s="7" t="s">
        <v>447</v>
      </c>
      <c r="G129" s="11"/>
      <c r="H129" s="11"/>
      <c r="I129" s="11"/>
      <c r="J129" s="11"/>
      <c r="K129" s="11"/>
      <c r="L129" s="11"/>
      <c r="M129" s="11"/>
      <c r="N129" s="7"/>
      <c r="O129" s="11">
        <v>2.5</v>
      </c>
      <c r="P129" s="11">
        <v>750</v>
      </c>
      <c r="Q129" s="11"/>
      <c r="R129" s="11"/>
      <c r="S129" s="11"/>
      <c r="T129" s="11"/>
      <c r="U129" s="11"/>
      <c r="V129" s="11"/>
      <c r="W129" s="11"/>
      <c r="X129" s="11"/>
      <c r="Y129" s="11">
        <v>2</v>
      </c>
      <c r="Z129" s="11">
        <v>2000</v>
      </c>
      <c r="AA129" s="11"/>
      <c r="AB129" s="11"/>
      <c r="AC129" s="11">
        <v>2</v>
      </c>
      <c r="AD129" s="11">
        <v>600</v>
      </c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>
        <v>3350</v>
      </c>
      <c r="AP129" s="11">
        <v>2000</v>
      </c>
      <c r="AQ129" s="11">
        <v>2000</v>
      </c>
    </row>
    <row r="130" ht="20" customHeight="1" spans="1:43">
      <c r="A130" s="11">
        <v>124</v>
      </c>
      <c r="B130" s="11" t="s">
        <v>444</v>
      </c>
      <c r="C130" s="11" t="s">
        <v>448</v>
      </c>
      <c r="D130" s="12" t="s">
        <v>449</v>
      </c>
      <c r="E130" s="11">
        <v>2</v>
      </c>
      <c r="F130" s="7" t="s">
        <v>450</v>
      </c>
      <c r="G130" s="11"/>
      <c r="H130" s="11"/>
      <c r="I130" s="11"/>
      <c r="J130" s="11"/>
      <c r="K130" s="11"/>
      <c r="L130" s="11"/>
      <c r="M130" s="11"/>
      <c r="N130" s="7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>
        <v>2</v>
      </c>
      <c r="AD130" s="11">
        <v>600</v>
      </c>
      <c r="AE130" s="11"/>
      <c r="AF130" s="11"/>
      <c r="AG130" s="11">
        <v>8</v>
      </c>
      <c r="AH130" s="11">
        <v>160</v>
      </c>
      <c r="AI130" s="11"/>
      <c r="AJ130" s="11"/>
      <c r="AK130" s="11"/>
      <c r="AL130" s="11"/>
      <c r="AM130" s="11"/>
      <c r="AN130" s="11"/>
      <c r="AO130" s="11">
        <v>760</v>
      </c>
      <c r="AP130" s="11">
        <v>2000</v>
      </c>
      <c r="AQ130" s="11">
        <v>760</v>
      </c>
    </row>
    <row r="131" ht="20" customHeight="1" spans="1:43">
      <c r="A131" s="11">
        <v>125</v>
      </c>
      <c r="B131" s="7" t="s">
        <v>444</v>
      </c>
      <c r="C131" s="7" t="s">
        <v>451</v>
      </c>
      <c r="D131" s="12" t="s">
        <v>452</v>
      </c>
      <c r="E131" s="7">
        <v>3</v>
      </c>
      <c r="F131" s="7" t="s">
        <v>453</v>
      </c>
      <c r="G131" s="7"/>
      <c r="H131" s="7"/>
      <c r="I131" s="7"/>
      <c r="J131" s="7"/>
      <c r="K131" s="7"/>
      <c r="L131" s="7"/>
      <c r="M131" s="7"/>
      <c r="N131" s="7"/>
      <c r="O131" s="7">
        <v>2</v>
      </c>
      <c r="P131" s="7">
        <v>600</v>
      </c>
      <c r="Q131" s="11"/>
      <c r="R131" s="7"/>
      <c r="S131" s="7"/>
      <c r="T131" s="7"/>
      <c r="U131" s="11"/>
      <c r="V131" s="7"/>
      <c r="W131" s="7"/>
      <c r="X131" s="7"/>
      <c r="Y131" s="7">
        <v>2</v>
      </c>
      <c r="Z131" s="7">
        <v>2000</v>
      </c>
      <c r="AA131" s="7"/>
      <c r="AB131" s="7"/>
      <c r="AC131" s="7">
        <v>4</v>
      </c>
      <c r="AD131" s="7">
        <v>1200</v>
      </c>
      <c r="AE131" s="11"/>
      <c r="AF131" s="7"/>
      <c r="AG131" s="7"/>
      <c r="AH131" s="7"/>
      <c r="AI131" s="7"/>
      <c r="AJ131" s="7"/>
      <c r="AK131" s="11"/>
      <c r="AL131" s="7"/>
      <c r="AM131" s="7"/>
      <c r="AN131" s="7"/>
      <c r="AO131" s="7">
        <v>3800</v>
      </c>
      <c r="AP131" s="7">
        <v>3000</v>
      </c>
      <c r="AQ131" s="7">
        <v>3000</v>
      </c>
    </row>
    <row r="132" ht="20" customHeight="1" spans="1:43">
      <c r="A132" s="11">
        <v>126</v>
      </c>
      <c r="B132" s="11" t="s">
        <v>454</v>
      </c>
      <c r="C132" s="11" t="s">
        <v>455</v>
      </c>
      <c r="D132" s="12" t="s">
        <v>449</v>
      </c>
      <c r="E132" s="11">
        <v>6</v>
      </c>
      <c r="F132" s="7" t="s">
        <v>456</v>
      </c>
      <c r="G132" s="11"/>
      <c r="H132" s="11"/>
      <c r="I132" s="11"/>
      <c r="J132" s="11"/>
      <c r="K132" s="11"/>
      <c r="L132" s="11"/>
      <c r="M132" s="11"/>
      <c r="N132" s="7"/>
      <c r="O132" s="11"/>
      <c r="P132" s="11"/>
      <c r="Q132" s="11"/>
      <c r="R132" s="11"/>
      <c r="S132" s="11">
        <v>4</v>
      </c>
      <c r="T132" s="11">
        <v>1600</v>
      </c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>
        <v>25</v>
      </c>
      <c r="AH132" s="11">
        <v>500</v>
      </c>
      <c r="AI132" s="11">
        <v>15</v>
      </c>
      <c r="AJ132" s="11">
        <v>300</v>
      </c>
      <c r="AK132" s="11"/>
      <c r="AL132" s="11"/>
      <c r="AM132" s="11"/>
      <c r="AN132" s="11"/>
      <c r="AO132" s="11">
        <v>2400</v>
      </c>
      <c r="AP132" s="11">
        <v>6000</v>
      </c>
      <c r="AQ132" s="11">
        <v>2400</v>
      </c>
    </row>
    <row r="133" ht="20" customHeight="1" spans="1:43">
      <c r="A133" s="11">
        <v>127</v>
      </c>
      <c r="B133" s="11" t="s">
        <v>454</v>
      </c>
      <c r="C133" s="11" t="s">
        <v>457</v>
      </c>
      <c r="D133" s="12" t="s">
        <v>458</v>
      </c>
      <c r="E133" s="11">
        <v>3</v>
      </c>
      <c r="F133" s="7" t="s">
        <v>459</v>
      </c>
      <c r="G133" s="11"/>
      <c r="H133" s="11"/>
      <c r="I133" s="11"/>
      <c r="J133" s="11"/>
      <c r="K133" s="11"/>
      <c r="L133" s="11"/>
      <c r="M133" s="11"/>
      <c r="N133" s="7"/>
      <c r="O133" s="11">
        <v>2</v>
      </c>
      <c r="P133" s="11">
        <v>600</v>
      </c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>
        <v>2</v>
      </c>
      <c r="AD133" s="11">
        <v>600</v>
      </c>
      <c r="AE133" s="11"/>
      <c r="AF133" s="11"/>
      <c r="AG133" s="11">
        <v>15</v>
      </c>
      <c r="AH133" s="11">
        <v>300</v>
      </c>
      <c r="AI133" s="11"/>
      <c r="AJ133" s="11"/>
      <c r="AK133" s="11"/>
      <c r="AL133" s="11"/>
      <c r="AM133" s="11"/>
      <c r="AN133" s="11"/>
      <c r="AO133" s="11">
        <v>1500</v>
      </c>
      <c r="AP133" s="11">
        <v>3000</v>
      </c>
      <c r="AQ133" s="11">
        <v>1500</v>
      </c>
    </row>
    <row r="134" ht="20" customHeight="1" spans="1:43">
      <c r="A134" s="11">
        <v>128</v>
      </c>
      <c r="B134" s="7" t="s">
        <v>454</v>
      </c>
      <c r="C134" s="7" t="s">
        <v>460</v>
      </c>
      <c r="D134" s="12" t="s">
        <v>461</v>
      </c>
      <c r="E134" s="7">
        <v>7</v>
      </c>
      <c r="F134" s="7" t="s">
        <v>462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1"/>
      <c r="R134" s="7"/>
      <c r="S134" s="7"/>
      <c r="T134" s="7"/>
      <c r="U134" s="11"/>
      <c r="V134" s="7"/>
      <c r="W134" s="7"/>
      <c r="X134" s="7"/>
      <c r="Y134" s="7"/>
      <c r="Z134" s="7"/>
      <c r="AA134" s="7"/>
      <c r="AB134" s="7"/>
      <c r="AC134" s="7"/>
      <c r="AD134" s="7"/>
      <c r="AE134" s="11"/>
      <c r="AF134" s="7"/>
      <c r="AG134" s="7">
        <v>20</v>
      </c>
      <c r="AH134" s="7">
        <v>400</v>
      </c>
      <c r="AI134" s="7"/>
      <c r="AJ134" s="7"/>
      <c r="AK134" s="11"/>
      <c r="AL134" s="7"/>
      <c r="AM134" s="7"/>
      <c r="AN134" s="7"/>
      <c r="AO134" s="7">
        <v>400</v>
      </c>
      <c r="AP134" s="7">
        <v>7000</v>
      </c>
      <c r="AQ134" s="7">
        <v>400</v>
      </c>
    </row>
    <row r="135" ht="20" customHeight="1" spans="1:43">
      <c r="A135" s="11">
        <v>129</v>
      </c>
      <c r="B135" s="11" t="s">
        <v>463</v>
      </c>
      <c r="C135" s="11" t="s">
        <v>464</v>
      </c>
      <c r="D135" s="12" t="s">
        <v>465</v>
      </c>
      <c r="E135" s="11">
        <v>1</v>
      </c>
      <c r="F135" s="7" t="s">
        <v>466</v>
      </c>
      <c r="G135" s="11"/>
      <c r="H135" s="11"/>
      <c r="I135" s="11"/>
      <c r="J135" s="11"/>
      <c r="K135" s="11"/>
      <c r="L135" s="11"/>
      <c r="M135" s="11"/>
      <c r="N135" s="7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>
        <v>1</v>
      </c>
      <c r="Z135" s="11">
        <v>1000</v>
      </c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>
        <v>1000</v>
      </c>
      <c r="AP135" s="11">
        <v>1000</v>
      </c>
      <c r="AQ135" s="11">
        <v>1000</v>
      </c>
    </row>
    <row r="136" ht="20" customHeight="1" spans="1:43">
      <c r="A136" s="11">
        <v>130</v>
      </c>
      <c r="B136" s="11" t="s">
        <v>463</v>
      </c>
      <c r="C136" s="11" t="s">
        <v>467</v>
      </c>
      <c r="D136" s="12" t="s">
        <v>468</v>
      </c>
      <c r="E136" s="11">
        <v>2</v>
      </c>
      <c r="F136" s="7" t="s">
        <v>469</v>
      </c>
      <c r="G136" s="11"/>
      <c r="H136" s="11"/>
      <c r="I136" s="11"/>
      <c r="J136" s="11"/>
      <c r="K136" s="11"/>
      <c r="L136" s="11"/>
      <c r="M136" s="11"/>
      <c r="N136" s="7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>
        <v>3</v>
      </c>
      <c r="AD136" s="11">
        <v>900</v>
      </c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>
        <v>900</v>
      </c>
      <c r="AP136" s="11">
        <v>2000</v>
      </c>
      <c r="AQ136" s="11">
        <v>900</v>
      </c>
    </row>
    <row r="137" ht="20" customHeight="1" spans="1:43">
      <c r="A137" s="11">
        <v>131</v>
      </c>
      <c r="B137" s="7" t="s">
        <v>463</v>
      </c>
      <c r="C137" s="7" t="s">
        <v>470</v>
      </c>
      <c r="D137" s="12" t="s">
        <v>471</v>
      </c>
      <c r="E137" s="7">
        <v>2</v>
      </c>
      <c r="F137" s="7" t="s">
        <v>472</v>
      </c>
      <c r="G137" s="7"/>
      <c r="H137" s="7"/>
      <c r="I137" s="7"/>
      <c r="J137" s="7"/>
      <c r="K137" s="7"/>
      <c r="L137" s="7"/>
      <c r="M137" s="7"/>
      <c r="N137" s="7"/>
      <c r="O137" s="7">
        <v>4</v>
      </c>
      <c r="P137" s="7">
        <v>1200</v>
      </c>
      <c r="Q137" s="11"/>
      <c r="R137" s="7"/>
      <c r="S137" s="7"/>
      <c r="T137" s="7"/>
      <c r="U137" s="11"/>
      <c r="V137" s="7"/>
      <c r="W137" s="7"/>
      <c r="X137" s="7"/>
      <c r="Y137" s="7"/>
      <c r="Z137" s="7"/>
      <c r="AA137" s="7"/>
      <c r="AB137" s="7"/>
      <c r="AC137" s="7">
        <v>5</v>
      </c>
      <c r="AD137" s="7">
        <v>1500</v>
      </c>
      <c r="AE137" s="11"/>
      <c r="AF137" s="7"/>
      <c r="AG137" s="7">
        <v>10</v>
      </c>
      <c r="AH137" s="7">
        <v>200</v>
      </c>
      <c r="AI137" s="7"/>
      <c r="AJ137" s="7"/>
      <c r="AK137" s="11"/>
      <c r="AL137" s="7"/>
      <c r="AM137" s="7"/>
      <c r="AN137" s="7"/>
      <c r="AO137" s="7">
        <v>2900</v>
      </c>
      <c r="AP137" s="7">
        <v>2000</v>
      </c>
      <c r="AQ137" s="7">
        <v>2000</v>
      </c>
    </row>
    <row r="138" ht="20" customHeight="1" spans="1:43">
      <c r="A138" s="11">
        <v>132</v>
      </c>
      <c r="B138" s="11" t="s">
        <v>473</v>
      </c>
      <c r="C138" s="11" t="s">
        <v>474</v>
      </c>
      <c r="D138" s="12" t="s">
        <v>475</v>
      </c>
      <c r="E138" s="11">
        <v>2</v>
      </c>
      <c r="F138" s="7" t="s">
        <v>476</v>
      </c>
      <c r="G138" s="11"/>
      <c r="H138" s="11"/>
      <c r="I138" s="11"/>
      <c r="J138" s="11"/>
      <c r="K138" s="11"/>
      <c r="L138" s="11"/>
      <c r="M138" s="11"/>
      <c r="N138" s="7"/>
      <c r="O138" s="11">
        <v>2.5</v>
      </c>
      <c r="P138" s="11">
        <f t="shared" ref="P138:P146" si="10">O138*300</f>
        <v>750</v>
      </c>
      <c r="Q138" s="11"/>
      <c r="R138" s="11"/>
      <c r="S138" s="11"/>
      <c r="T138" s="11"/>
      <c r="U138" s="11"/>
      <c r="V138" s="11"/>
      <c r="W138" s="11"/>
      <c r="X138" s="11"/>
      <c r="Y138" s="11">
        <v>1</v>
      </c>
      <c r="Z138" s="11">
        <v>1000</v>
      </c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>
        <v>1750</v>
      </c>
      <c r="AP138" s="11">
        <v>2000</v>
      </c>
      <c r="AQ138" s="11">
        <v>1750</v>
      </c>
    </row>
    <row r="139" ht="20" customHeight="1" spans="1:43">
      <c r="A139" s="11">
        <v>133</v>
      </c>
      <c r="B139" s="11" t="s">
        <v>473</v>
      </c>
      <c r="C139" s="11" t="s">
        <v>477</v>
      </c>
      <c r="D139" s="12" t="s">
        <v>478</v>
      </c>
      <c r="E139" s="11">
        <v>2</v>
      </c>
      <c r="F139" s="7" t="s">
        <v>479</v>
      </c>
      <c r="G139" s="11"/>
      <c r="H139" s="11"/>
      <c r="I139" s="11"/>
      <c r="J139" s="11"/>
      <c r="K139" s="11"/>
      <c r="L139" s="11"/>
      <c r="M139" s="11"/>
      <c r="N139" s="7"/>
      <c r="O139" s="11">
        <v>2</v>
      </c>
      <c r="P139" s="11">
        <f t="shared" si="10"/>
        <v>600</v>
      </c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>
        <v>2</v>
      </c>
      <c r="AD139" s="11">
        <f t="shared" ref="AD139:AD144" si="11">AC139*300</f>
        <v>600</v>
      </c>
      <c r="AE139" s="11"/>
      <c r="AF139" s="11"/>
      <c r="AG139" s="11">
        <v>10</v>
      </c>
      <c r="AH139" s="11">
        <f t="shared" ref="AH139:AH144" si="12">AG139*20</f>
        <v>200</v>
      </c>
      <c r="AI139" s="11"/>
      <c r="AJ139" s="11"/>
      <c r="AK139" s="11"/>
      <c r="AL139" s="11"/>
      <c r="AM139" s="11"/>
      <c r="AN139" s="11"/>
      <c r="AO139" s="11">
        <v>1400</v>
      </c>
      <c r="AP139" s="11">
        <v>2000</v>
      </c>
      <c r="AQ139" s="11">
        <v>1400</v>
      </c>
    </row>
    <row r="140" ht="20" customHeight="1" spans="1:43">
      <c r="A140" s="11">
        <v>134</v>
      </c>
      <c r="B140" s="7" t="s">
        <v>473</v>
      </c>
      <c r="C140" s="7" t="s">
        <v>480</v>
      </c>
      <c r="D140" s="12" t="s">
        <v>481</v>
      </c>
      <c r="E140" s="7">
        <v>1</v>
      </c>
      <c r="F140" s="7" t="s">
        <v>482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1"/>
      <c r="R140" s="7"/>
      <c r="S140" s="7"/>
      <c r="T140" s="7"/>
      <c r="U140" s="11"/>
      <c r="V140" s="7"/>
      <c r="W140" s="7"/>
      <c r="X140" s="7"/>
      <c r="Y140" s="7"/>
      <c r="Z140" s="7"/>
      <c r="AA140" s="7"/>
      <c r="AB140" s="7"/>
      <c r="AC140" s="7"/>
      <c r="AD140" s="7"/>
      <c r="AE140" s="11"/>
      <c r="AF140" s="7"/>
      <c r="AG140" s="7"/>
      <c r="AH140" s="7"/>
      <c r="AI140" s="7"/>
      <c r="AJ140" s="7"/>
      <c r="AK140" s="11">
        <v>1</v>
      </c>
      <c r="AL140" s="7">
        <v>200</v>
      </c>
      <c r="AM140" s="7"/>
      <c r="AN140" s="7"/>
      <c r="AO140" s="7">
        <v>200</v>
      </c>
      <c r="AP140" s="7">
        <v>1000</v>
      </c>
      <c r="AQ140" s="7">
        <v>200</v>
      </c>
    </row>
    <row r="141" ht="20" customHeight="1" spans="1:43">
      <c r="A141" s="11">
        <v>135</v>
      </c>
      <c r="B141" s="11" t="s">
        <v>473</v>
      </c>
      <c r="C141" s="11" t="s">
        <v>483</v>
      </c>
      <c r="D141" s="12" t="s">
        <v>484</v>
      </c>
      <c r="E141" s="11">
        <v>1</v>
      </c>
      <c r="F141" s="7" t="s">
        <v>485</v>
      </c>
      <c r="G141" s="11"/>
      <c r="H141" s="11"/>
      <c r="I141" s="11"/>
      <c r="J141" s="11"/>
      <c r="K141" s="11"/>
      <c r="L141" s="11"/>
      <c r="M141" s="11"/>
      <c r="N141" s="7"/>
      <c r="O141" s="11">
        <v>2</v>
      </c>
      <c r="P141" s="11">
        <f t="shared" si="10"/>
        <v>600</v>
      </c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>
        <v>10</v>
      </c>
      <c r="AH141" s="11">
        <f t="shared" si="12"/>
        <v>200</v>
      </c>
      <c r="AI141" s="11"/>
      <c r="AJ141" s="11"/>
      <c r="AK141" s="11"/>
      <c r="AL141" s="11"/>
      <c r="AM141" s="11"/>
      <c r="AN141" s="11"/>
      <c r="AO141" s="11">
        <v>800</v>
      </c>
      <c r="AP141" s="11">
        <v>1000</v>
      </c>
      <c r="AQ141" s="11">
        <v>800</v>
      </c>
    </row>
    <row r="142" ht="20" customHeight="1" spans="1:43">
      <c r="A142" s="11">
        <v>136</v>
      </c>
      <c r="B142" s="11" t="s">
        <v>473</v>
      </c>
      <c r="C142" s="11" t="s">
        <v>486</v>
      </c>
      <c r="D142" s="12" t="s">
        <v>487</v>
      </c>
      <c r="E142" s="11">
        <v>2</v>
      </c>
      <c r="F142" s="7" t="s">
        <v>488</v>
      </c>
      <c r="G142" s="11"/>
      <c r="H142" s="11"/>
      <c r="I142" s="11"/>
      <c r="J142" s="11"/>
      <c r="K142" s="11"/>
      <c r="L142" s="11"/>
      <c r="M142" s="11"/>
      <c r="N142" s="7"/>
      <c r="O142" s="11">
        <v>5</v>
      </c>
      <c r="P142" s="11">
        <f t="shared" si="10"/>
        <v>1500</v>
      </c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>
        <v>4</v>
      </c>
      <c r="AD142" s="11">
        <f t="shared" si="11"/>
        <v>1200</v>
      </c>
      <c r="AE142" s="11"/>
      <c r="AF142" s="11"/>
      <c r="AG142" s="11">
        <v>5</v>
      </c>
      <c r="AH142" s="11">
        <f t="shared" si="12"/>
        <v>100</v>
      </c>
      <c r="AI142" s="11"/>
      <c r="AJ142" s="11"/>
      <c r="AK142" s="11"/>
      <c r="AL142" s="11"/>
      <c r="AM142" s="11"/>
      <c r="AN142" s="11"/>
      <c r="AO142" s="11">
        <v>2800</v>
      </c>
      <c r="AP142" s="11">
        <v>2000</v>
      </c>
      <c r="AQ142" s="11">
        <v>2000</v>
      </c>
    </row>
    <row r="143" ht="20" customHeight="1" spans="1:43">
      <c r="A143" s="11">
        <v>137</v>
      </c>
      <c r="B143" s="7" t="s">
        <v>473</v>
      </c>
      <c r="C143" s="7" t="s">
        <v>489</v>
      </c>
      <c r="D143" s="12" t="s">
        <v>490</v>
      </c>
      <c r="E143" s="7">
        <v>4</v>
      </c>
      <c r="F143" s="7" t="s">
        <v>491</v>
      </c>
      <c r="G143" s="7"/>
      <c r="H143" s="7"/>
      <c r="I143" s="7"/>
      <c r="J143" s="7"/>
      <c r="K143" s="7"/>
      <c r="L143" s="7"/>
      <c r="M143" s="7"/>
      <c r="N143" s="7"/>
      <c r="O143" s="7">
        <v>1</v>
      </c>
      <c r="P143" s="7">
        <f t="shared" si="10"/>
        <v>300</v>
      </c>
      <c r="Q143" s="11"/>
      <c r="R143" s="7"/>
      <c r="S143" s="7"/>
      <c r="T143" s="7"/>
      <c r="U143" s="11"/>
      <c r="V143" s="7"/>
      <c r="W143" s="7"/>
      <c r="X143" s="7"/>
      <c r="Y143" s="7"/>
      <c r="Z143" s="7"/>
      <c r="AA143" s="7"/>
      <c r="AB143" s="7"/>
      <c r="AC143" s="7">
        <v>2</v>
      </c>
      <c r="AD143" s="7">
        <f t="shared" si="11"/>
        <v>600</v>
      </c>
      <c r="AE143" s="11"/>
      <c r="AF143" s="7"/>
      <c r="AG143" s="7">
        <v>20</v>
      </c>
      <c r="AH143" s="7">
        <f t="shared" si="12"/>
        <v>400</v>
      </c>
      <c r="AI143" s="7"/>
      <c r="AJ143" s="7"/>
      <c r="AK143" s="11"/>
      <c r="AL143" s="7"/>
      <c r="AM143" s="7"/>
      <c r="AN143" s="7"/>
      <c r="AO143" s="7">
        <v>1300</v>
      </c>
      <c r="AP143" s="7">
        <v>4000</v>
      </c>
      <c r="AQ143" s="7">
        <v>1300</v>
      </c>
    </row>
    <row r="144" ht="20" customHeight="1" spans="1:43">
      <c r="A144" s="11">
        <v>138</v>
      </c>
      <c r="B144" s="11" t="s">
        <v>473</v>
      </c>
      <c r="C144" s="11" t="s">
        <v>492</v>
      </c>
      <c r="D144" s="12" t="s">
        <v>487</v>
      </c>
      <c r="E144" s="11">
        <v>1</v>
      </c>
      <c r="F144" s="7" t="s">
        <v>493</v>
      </c>
      <c r="G144" s="11"/>
      <c r="H144" s="11"/>
      <c r="I144" s="11"/>
      <c r="J144" s="11"/>
      <c r="K144" s="11"/>
      <c r="L144" s="11"/>
      <c r="M144" s="11"/>
      <c r="N144" s="7"/>
      <c r="O144" s="11">
        <v>2</v>
      </c>
      <c r="P144" s="11">
        <f t="shared" si="10"/>
        <v>600</v>
      </c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>
        <v>2</v>
      </c>
      <c r="AD144" s="11">
        <f t="shared" si="11"/>
        <v>600</v>
      </c>
      <c r="AE144" s="11"/>
      <c r="AF144" s="11"/>
      <c r="AG144" s="11">
        <v>10</v>
      </c>
      <c r="AH144" s="11">
        <f t="shared" si="12"/>
        <v>200</v>
      </c>
      <c r="AI144" s="11"/>
      <c r="AJ144" s="11"/>
      <c r="AK144" s="11"/>
      <c r="AL144" s="11"/>
      <c r="AM144" s="11"/>
      <c r="AN144" s="11"/>
      <c r="AO144" s="11">
        <v>1400</v>
      </c>
      <c r="AP144" s="11">
        <v>1000</v>
      </c>
      <c r="AQ144" s="11">
        <v>1000</v>
      </c>
    </row>
    <row r="145" ht="20" customHeight="1" spans="1:43">
      <c r="A145" s="11">
        <v>139</v>
      </c>
      <c r="B145" s="11" t="s">
        <v>473</v>
      </c>
      <c r="C145" s="11" t="s">
        <v>494</v>
      </c>
      <c r="D145" s="12" t="s">
        <v>495</v>
      </c>
      <c r="E145" s="11">
        <v>1</v>
      </c>
      <c r="F145" s="7" t="s">
        <v>496</v>
      </c>
      <c r="G145" s="11"/>
      <c r="H145" s="11"/>
      <c r="I145" s="11"/>
      <c r="J145" s="11"/>
      <c r="K145" s="11"/>
      <c r="L145" s="11"/>
      <c r="M145" s="11"/>
      <c r="N145" s="7"/>
      <c r="O145" s="11">
        <v>1.5</v>
      </c>
      <c r="P145" s="11">
        <f t="shared" si="10"/>
        <v>450</v>
      </c>
      <c r="Q145" s="11"/>
      <c r="R145" s="11"/>
      <c r="S145" s="11"/>
      <c r="T145" s="11"/>
      <c r="U145" s="11"/>
      <c r="V145" s="11"/>
      <c r="W145" s="11"/>
      <c r="X145" s="11"/>
      <c r="Y145" s="11">
        <v>1</v>
      </c>
      <c r="Z145" s="11">
        <v>1000</v>
      </c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>
        <v>1450</v>
      </c>
      <c r="AP145" s="11">
        <v>1000</v>
      </c>
      <c r="AQ145" s="11">
        <v>1000</v>
      </c>
    </row>
    <row r="146" ht="20" customHeight="1" spans="1:43">
      <c r="A146" s="11">
        <v>140</v>
      </c>
      <c r="B146" s="7" t="s">
        <v>473</v>
      </c>
      <c r="C146" s="7" t="s">
        <v>497</v>
      </c>
      <c r="D146" s="12" t="s">
        <v>498</v>
      </c>
      <c r="E146" s="7">
        <v>1</v>
      </c>
      <c r="F146" s="7" t="s">
        <v>499</v>
      </c>
      <c r="G146" s="7"/>
      <c r="H146" s="7"/>
      <c r="I146" s="7"/>
      <c r="J146" s="7"/>
      <c r="K146" s="7"/>
      <c r="L146" s="7"/>
      <c r="M146" s="7"/>
      <c r="N146" s="7"/>
      <c r="O146" s="7">
        <v>2</v>
      </c>
      <c r="P146" s="7">
        <f t="shared" si="10"/>
        <v>600</v>
      </c>
      <c r="Q146" s="11"/>
      <c r="R146" s="7"/>
      <c r="S146" s="7"/>
      <c r="T146" s="7"/>
      <c r="U146" s="11"/>
      <c r="V146" s="7"/>
      <c r="W146" s="7"/>
      <c r="X146" s="7"/>
      <c r="Y146" s="7"/>
      <c r="Z146" s="7"/>
      <c r="AA146" s="7"/>
      <c r="AB146" s="7"/>
      <c r="AC146" s="7"/>
      <c r="AD146" s="7"/>
      <c r="AE146" s="11"/>
      <c r="AF146" s="7"/>
      <c r="AG146" s="7"/>
      <c r="AH146" s="7"/>
      <c r="AI146" s="7"/>
      <c r="AJ146" s="7"/>
      <c r="AK146" s="11"/>
      <c r="AL146" s="7"/>
      <c r="AM146" s="7"/>
      <c r="AN146" s="7"/>
      <c r="AO146" s="7">
        <v>600</v>
      </c>
      <c r="AP146" s="7">
        <v>1000</v>
      </c>
      <c r="AQ146" s="7">
        <v>600</v>
      </c>
    </row>
    <row r="147" ht="20" customHeight="1" spans="1:43">
      <c r="A147" s="11">
        <v>141</v>
      </c>
      <c r="B147" s="11" t="s">
        <v>500</v>
      </c>
      <c r="C147" s="11" t="s">
        <v>501</v>
      </c>
      <c r="D147" s="12" t="s">
        <v>495</v>
      </c>
      <c r="E147" s="11">
        <v>3</v>
      </c>
      <c r="F147" s="7" t="s">
        <v>502</v>
      </c>
      <c r="G147" s="11"/>
      <c r="H147" s="11"/>
      <c r="I147" s="11"/>
      <c r="J147" s="11"/>
      <c r="K147" s="11"/>
      <c r="L147" s="11"/>
      <c r="M147" s="11"/>
      <c r="N147" s="7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>
        <v>5</v>
      </c>
      <c r="AD147" s="11">
        <v>1500</v>
      </c>
      <c r="AE147" s="11"/>
      <c r="AF147" s="11"/>
      <c r="AG147" s="11">
        <v>10</v>
      </c>
      <c r="AH147" s="11">
        <v>200</v>
      </c>
      <c r="AI147" s="11">
        <v>10</v>
      </c>
      <c r="AJ147" s="11">
        <v>200</v>
      </c>
      <c r="AK147" s="11"/>
      <c r="AL147" s="11"/>
      <c r="AM147" s="11"/>
      <c r="AN147" s="11"/>
      <c r="AO147" s="11">
        <v>1900</v>
      </c>
      <c r="AP147" s="11">
        <v>3000</v>
      </c>
      <c r="AQ147" s="11">
        <v>1900</v>
      </c>
    </row>
    <row r="148" ht="20" customHeight="1" spans="1:43">
      <c r="A148" s="11">
        <v>142</v>
      </c>
      <c r="B148" s="11" t="s">
        <v>500</v>
      </c>
      <c r="C148" s="11" t="s">
        <v>503</v>
      </c>
      <c r="D148" s="12" t="s">
        <v>504</v>
      </c>
      <c r="E148" s="11">
        <v>1</v>
      </c>
      <c r="F148" s="7" t="s">
        <v>505</v>
      </c>
      <c r="G148" s="11"/>
      <c r="H148" s="11"/>
      <c r="I148" s="11"/>
      <c r="J148" s="11"/>
      <c r="K148" s="11"/>
      <c r="L148" s="11"/>
      <c r="M148" s="11"/>
      <c r="N148" s="7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>
        <v>1</v>
      </c>
      <c r="AD148" s="11">
        <v>300</v>
      </c>
      <c r="AE148" s="11"/>
      <c r="AF148" s="11"/>
      <c r="AG148" s="11">
        <v>5</v>
      </c>
      <c r="AH148" s="11">
        <v>100</v>
      </c>
      <c r="AI148" s="11"/>
      <c r="AJ148" s="11"/>
      <c r="AK148" s="11"/>
      <c r="AL148" s="11"/>
      <c r="AM148" s="11"/>
      <c r="AN148" s="11"/>
      <c r="AO148" s="11">
        <v>400</v>
      </c>
      <c r="AP148" s="11">
        <v>1000</v>
      </c>
      <c r="AQ148" s="11">
        <v>400</v>
      </c>
    </row>
    <row r="149" ht="20" customHeight="1" spans="1:43">
      <c r="A149" s="11">
        <v>143</v>
      </c>
      <c r="B149" s="7" t="s">
        <v>500</v>
      </c>
      <c r="C149" s="7" t="s">
        <v>506</v>
      </c>
      <c r="D149" s="12" t="s">
        <v>507</v>
      </c>
      <c r="E149" s="7">
        <v>1</v>
      </c>
      <c r="F149" s="7" t="s">
        <v>508</v>
      </c>
      <c r="G149" s="7"/>
      <c r="H149" s="7"/>
      <c r="I149" s="7"/>
      <c r="J149" s="7"/>
      <c r="K149" s="7"/>
      <c r="L149" s="7"/>
      <c r="M149" s="7"/>
      <c r="N149" s="7"/>
      <c r="O149" s="7">
        <v>1</v>
      </c>
      <c r="P149" s="7">
        <v>300</v>
      </c>
      <c r="Q149" s="11"/>
      <c r="R149" s="7"/>
      <c r="S149" s="7"/>
      <c r="T149" s="7"/>
      <c r="U149" s="11"/>
      <c r="V149" s="7"/>
      <c r="W149" s="7"/>
      <c r="X149" s="7"/>
      <c r="Y149" s="7"/>
      <c r="Z149" s="7"/>
      <c r="AA149" s="7"/>
      <c r="AB149" s="7"/>
      <c r="AC149" s="7"/>
      <c r="AD149" s="7"/>
      <c r="AE149" s="11"/>
      <c r="AF149" s="7"/>
      <c r="AG149" s="7"/>
      <c r="AH149" s="7"/>
      <c r="AI149" s="7"/>
      <c r="AJ149" s="7"/>
      <c r="AK149" s="11"/>
      <c r="AL149" s="7"/>
      <c r="AM149" s="7"/>
      <c r="AN149" s="7"/>
      <c r="AO149" s="7">
        <v>300</v>
      </c>
      <c r="AP149" s="7">
        <v>1000</v>
      </c>
      <c r="AQ149" s="7">
        <v>300</v>
      </c>
    </row>
    <row r="150" ht="20" customHeight="1" spans="1:43">
      <c r="A150" s="11">
        <v>144</v>
      </c>
      <c r="B150" s="11" t="s">
        <v>500</v>
      </c>
      <c r="C150" s="11" t="s">
        <v>509</v>
      </c>
      <c r="D150" s="12" t="s">
        <v>510</v>
      </c>
      <c r="E150" s="11">
        <v>2</v>
      </c>
      <c r="F150" s="7" t="s">
        <v>511</v>
      </c>
      <c r="G150" s="11"/>
      <c r="H150" s="11"/>
      <c r="I150" s="11"/>
      <c r="J150" s="11"/>
      <c r="K150" s="11"/>
      <c r="L150" s="11"/>
      <c r="M150" s="11"/>
      <c r="N150" s="7"/>
      <c r="O150" s="11">
        <v>1</v>
      </c>
      <c r="P150" s="11">
        <v>300</v>
      </c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>
        <v>2</v>
      </c>
      <c r="AD150" s="11">
        <v>600</v>
      </c>
      <c r="AE150" s="11"/>
      <c r="AF150" s="11"/>
      <c r="AG150" s="11">
        <v>10</v>
      </c>
      <c r="AH150" s="11">
        <v>200</v>
      </c>
      <c r="AI150" s="11"/>
      <c r="AJ150" s="11"/>
      <c r="AK150" s="11"/>
      <c r="AL150" s="11"/>
      <c r="AM150" s="11"/>
      <c r="AN150" s="11"/>
      <c r="AO150" s="11">
        <v>1100</v>
      </c>
      <c r="AP150" s="11">
        <v>2000</v>
      </c>
      <c r="AQ150" s="11">
        <v>1100</v>
      </c>
    </row>
    <row r="151" ht="20" customHeight="1" spans="1:43">
      <c r="A151" s="11">
        <v>145</v>
      </c>
      <c r="B151" s="11" t="s">
        <v>512</v>
      </c>
      <c r="C151" s="11" t="s">
        <v>513</v>
      </c>
      <c r="D151" s="12" t="s">
        <v>449</v>
      </c>
      <c r="E151" s="11">
        <v>3</v>
      </c>
      <c r="F151" s="7" t="s">
        <v>514</v>
      </c>
      <c r="G151" s="11"/>
      <c r="H151" s="11"/>
      <c r="I151" s="11"/>
      <c r="J151" s="11"/>
      <c r="K151" s="11"/>
      <c r="L151" s="11"/>
      <c r="M151" s="11"/>
      <c r="N151" s="7"/>
      <c r="O151" s="11">
        <v>3</v>
      </c>
      <c r="P151" s="11">
        <v>900</v>
      </c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>
        <v>3</v>
      </c>
      <c r="AD151" s="11">
        <v>900</v>
      </c>
      <c r="AE151" s="11"/>
      <c r="AF151" s="11"/>
      <c r="AG151" s="11">
        <v>16</v>
      </c>
      <c r="AH151" s="11">
        <v>320</v>
      </c>
      <c r="AI151" s="11"/>
      <c r="AJ151" s="11"/>
      <c r="AK151" s="11"/>
      <c r="AL151" s="11"/>
      <c r="AM151" s="11"/>
      <c r="AN151" s="11"/>
      <c r="AO151" s="11">
        <v>2120</v>
      </c>
      <c r="AP151" s="11">
        <v>3000</v>
      </c>
      <c r="AQ151" s="11">
        <v>2120</v>
      </c>
    </row>
    <row r="152" ht="20" customHeight="1" spans="1:43">
      <c r="A152" s="11">
        <v>146</v>
      </c>
      <c r="B152" s="7" t="s">
        <v>512</v>
      </c>
      <c r="C152" s="7" t="s">
        <v>515</v>
      </c>
      <c r="D152" s="12" t="s">
        <v>449</v>
      </c>
      <c r="E152" s="7">
        <v>1</v>
      </c>
      <c r="F152" s="7" t="s">
        <v>516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1"/>
      <c r="R152" s="7"/>
      <c r="S152" s="7"/>
      <c r="T152" s="7"/>
      <c r="U152" s="11"/>
      <c r="V152" s="7"/>
      <c r="W152" s="7"/>
      <c r="X152" s="7"/>
      <c r="Y152" s="7"/>
      <c r="Z152" s="7"/>
      <c r="AA152" s="7"/>
      <c r="AB152" s="7"/>
      <c r="AC152" s="7"/>
      <c r="AD152" s="7"/>
      <c r="AE152" s="11"/>
      <c r="AF152" s="7"/>
      <c r="AG152" s="7">
        <v>15</v>
      </c>
      <c r="AH152" s="7">
        <v>300</v>
      </c>
      <c r="AI152" s="7"/>
      <c r="AJ152" s="7"/>
      <c r="AK152" s="11"/>
      <c r="AL152" s="7"/>
      <c r="AM152" s="7"/>
      <c r="AN152" s="7"/>
      <c r="AO152" s="7">
        <v>300</v>
      </c>
      <c r="AP152" s="7">
        <v>1000</v>
      </c>
      <c r="AQ152" s="7">
        <v>300</v>
      </c>
    </row>
    <row r="153" ht="20" customHeight="1" spans="1:43">
      <c r="A153" s="11">
        <v>147</v>
      </c>
      <c r="B153" s="11" t="s">
        <v>512</v>
      </c>
      <c r="C153" s="11" t="s">
        <v>517</v>
      </c>
      <c r="D153" s="12" t="s">
        <v>518</v>
      </c>
      <c r="E153" s="11">
        <v>3</v>
      </c>
      <c r="F153" s="7" t="s">
        <v>456</v>
      </c>
      <c r="G153" s="11"/>
      <c r="H153" s="11"/>
      <c r="I153" s="11"/>
      <c r="J153" s="11"/>
      <c r="K153" s="11"/>
      <c r="L153" s="11"/>
      <c r="M153" s="11"/>
      <c r="N153" s="7"/>
      <c r="O153" s="11">
        <v>3</v>
      </c>
      <c r="P153" s="11">
        <v>900</v>
      </c>
      <c r="Q153" s="11"/>
      <c r="R153" s="11"/>
      <c r="S153" s="11"/>
      <c r="T153" s="11"/>
      <c r="U153" s="11"/>
      <c r="V153" s="11"/>
      <c r="W153" s="11"/>
      <c r="X153" s="11"/>
      <c r="Y153" s="11">
        <v>3</v>
      </c>
      <c r="Z153" s="11">
        <v>3000</v>
      </c>
      <c r="AA153" s="11"/>
      <c r="AB153" s="11"/>
      <c r="AC153" s="11"/>
      <c r="AD153" s="11"/>
      <c r="AE153" s="11"/>
      <c r="AF153" s="11"/>
      <c r="AG153" s="11">
        <v>30</v>
      </c>
      <c r="AH153" s="11">
        <v>600</v>
      </c>
      <c r="AI153" s="11"/>
      <c r="AJ153" s="11"/>
      <c r="AK153" s="11"/>
      <c r="AL153" s="11"/>
      <c r="AM153" s="11"/>
      <c r="AN153" s="11"/>
      <c r="AO153" s="11">
        <v>4500</v>
      </c>
      <c r="AP153" s="11">
        <v>3000</v>
      </c>
      <c r="AQ153" s="11">
        <v>3000</v>
      </c>
    </row>
    <row r="154" ht="20" customHeight="1" spans="1:43">
      <c r="A154" s="11">
        <v>148</v>
      </c>
      <c r="B154" s="11" t="s">
        <v>512</v>
      </c>
      <c r="C154" s="11" t="s">
        <v>519</v>
      </c>
      <c r="D154" s="12" t="s">
        <v>520</v>
      </c>
      <c r="E154" s="11">
        <v>5</v>
      </c>
      <c r="F154" s="7" t="s">
        <v>521</v>
      </c>
      <c r="G154" s="11"/>
      <c r="H154" s="11"/>
      <c r="I154" s="11"/>
      <c r="J154" s="11"/>
      <c r="K154" s="11"/>
      <c r="L154" s="11"/>
      <c r="M154" s="11"/>
      <c r="N154" s="7"/>
      <c r="O154" s="11">
        <v>1.2</v>
      </c>
      <c r="P154" s="11">
        <v>360</v>
      </c>
      <c r="Q154" s="11"/>
      <c r="R154" s="11"/>
      <c r="S154" s="11"/>
      <c r="T154" s="11"/>
      <c r="U154" s="11"/>
      <c r="V154" s="11"/>
      <c r="W154" s="11"/>
      <c r="X154" s="11"/>
      <c r="Y154" s="11">
        <v>1</v>
      </c>
      <c r="Z154" s="11">
        <v>1000</v>
      </c>
      <c r="AA154" s="11"/>
      <c r="AB154" s="11"/>
      <c r="AC154" s="11">
        <v>3</v>
      </c>
      <c r="AD154" s="11">
        <v>900</v>
      </c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>
        <v>2260</v>
      </c>
      <c r="AP154" s="11">
        <v>5000</v>
      </c>
      <c r="AQ154" s="11">
        <v>2260</v>
      </c>
    </row>
    <row r="155" ht="20" customHeight="1" spans="1:43">
      <c r="A155" s="11">
        <v>149</v>
      </c>
      <c r="B155" s="7" t="s">
        <v>522</v>
      </c>
      <c r="C155" s="7" t="s">
        <v>523</v>
      </c>
      <c r="D155" s="12" t="s">
        <v>524</v>
      </c>
      <c r="E155" s="7">
        <v>1</v>
      </c>
      <c r="F155" s="7" t="s">
        <v>525</v>
      </c>
      <c r="G155" s="7"/>
      <c r="H155" s="7"/>
      <c r="I155" s="7"/>
      <c r="J155" s="7"/>
      <c r="K155" s="7"/>
      <c r="L155" s="7"/>
      <c r="M155" s="7"/>
      <c r="N155" s="7"/>
      <c r="O155" s="7">
        <v>0.5</v>
      </c>
      <c r="P155" s="7">
        <v>150</v>
      </c>
      <c r="Q155" s="11"/>
      <c r="R155" s="7"/>
      <c r="S155" s="7"/>
      <c r="T155" s="7"/>
      <c r="U155" s="11"/>
      <c r="V155" s="7"/>
      <c r="W155" s="7"/>
      <c r="X155" s="7"/>
      <c r="Y155" s="7"/>
      <c r="Z155" s="7"/>
      <c r="AA155" s="7"/>
      <c r="AB155" s="7"/>
      <c r="AC155" s="7">
        <v>2</v>
      </c>
      <c r="AD155" s="7">
        <v>600</v>
      </c>
      <c r="AE155" s="11"/>
      <c r="AF155" s="7"/>
      <c r="AG155" s="7"/>
      <c r="AH155" s="7"/>
      <c r="AI155" s="7"/>
      <c r="AJ155" s="7"/>
      <c r="AK155" s="11"/>
      <c r="AL155" s="7"/>
      <c r="AM155" s="7"/>
      <c r="AN155" s="7"/>
      <c r="AO155" s="7">
        <v>750</v>
      </c>
      <c r="AP155" s="7">
        <v>1000</v>
      </c>
      <c r="AQ155" s="7">
        <v>750</v>
      </c>
    </row>
    <row r="156" ht="20" customHeight="1" spans="1:43">
      <c r="A156" s="11">
        <v>150</v>
      </c>
      <c r="B156" s="11" t="s">
        <v>522</v>
      </c>
      <c r="C156" s="11" t="s">
        <v>526</v>
      </c>
      <c r="D156" s="12" t="s">
        <v>527</v>
      </c>
      <c r="E156" s="11">
        <v>3</v>
      </c>
      <c r="F156" s="7" t="s">
        <v>528</v>
      </c>
      <c r="G156" s="11"/>
      <c r="H156" s="11"/>
      <c r="I156" s="11"/>
      <c r="J156" s="11"/>
      <c r="K156" s="11"/>
      <c r="L156" s="11"/>
      <c r="M156" s="11"/>
      <c r="N156" s="7"/>
      <c r="O156" s="11">
        <v>3</v>
      </c>
      <c r="P156" s="11">
        <v>900</v>
      </c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>
        <v>4</v>
      </c>
      <c r="AD156" s="11">
        <v>1200</v>
      </c>
      <c r="AE156" s="11"/>
      <c r="AF156" s="11"/>
      <c r="AG156" s="11">
        <v>18</v>
      </c>
      <c r="AH156" s="11">
        <v>360</v>
      </c>
      <c r="AI156" s="11"/>
      <c r="AJ156" s="11"/>
      <c r="AK156" s="11"/>
      <c r="AL156" s="11"/>
      <c r="AM156" s="11"/>
      <c r="AN156" s="11"/>
      <c r="AO156" s="11">
        <v>2460</v>
      </c>
      <c r="AP156" s="11">
        <v>3000</v>
      </c>
      <c r="AQ156" s="11">
        <v>2460</v>
      </c>
    </row>
    <row r="157" ht="20" customHeight="1" spans="1:43">
      <c r="A157" s="11">
        <v>151</v>
      </c>
      <c r="B157" s="11" t="s">
        <v>522</v>
      </c>
      <c r="C157" s="11" t="s">
        <v>529</v>
      </c>
      <c r="D157" s="12" t="s">
        <v>530</v>
      </c>
      <c r="E157" s="11">
        <v>5</v>
      </c>
      <c r="F157" s="7" t="s">
        <v>531</v>
      </c>
      <c r="G157" s="11"/>
      <c r="H157" s="11"/>
      <c r="I157" s="11"/>
      <c r="J157" s="11"/>
      <c r="K157" s="11"/>
      <c r="L157" s="11"/>
      <c r="M157" s="11"/>
      <c r="N157" s="7"/>
      <c r="O157" s="11">
        <v>2.5</v>
      </c>
      <c r="P157" s="11">
        <v>750</v>
      </c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>
        <v>2</v>
      </c>
      <c r="AD157" s="11">
        <v>600</v>
      </c>
      <c r="AE157" s="11"/>
      <c r="AF157" s="11"/>
      <c r="AG157" s="11">
        <v>10</v>
      </c>
      <c r="AH157" s="11">
        <v>200</v>
      </c>
      <c r="AI157" s="11"/>
      <c r="AJ157" s="11"/>
      <c r="AK157" s="11"/>
      <c r="AL157" s="11"/>
      <c r="AM157" s="11"/>
      <c r="AN157" s="11"/>
      <c r="AO157" s="11">
        <v>1550</v>
      </c>
      <c r="AP157" s="11">
        <v>5000</v>
      </c>
      <c r="AQ157" s="11">
        <v>1550</v>
      </c>
    </row>
    <row r="158" ht="20" customHeight="1" spans="1:43">
      <c r="A158" s="11">
        <v>152</v>
      </c>
      <c r="B158" s="7" t="s">
        <v>532</v>
      </c>
      <c r="C158" s="7" t="s">
        <v>533</v>
      </c>
      <c r="D158" s="12" t="s">
        <v>534</v>
      </c>
      <c r="E158" s="7">
        <v>5</v>
      </c>
      <c r="F158" s="7" t="s">
        <v>535</v>
      </c>
      <c r="G158" s="7"/>
      <c r="H158" s="7"/>
      <c r="I158" s="7"/>
      <c r="J158" s="7"/>
      <c r="K158" s="7"/>
      <c r="L158" s="7"/>
      <c r="M158" s="7"/>
      <c r="N158" s="7"/>
      <c r="O158" s="7">
        <v>5</v>
      </c>
      <c r="P158" s="7">
        <v>1500</v>
      </c>
      <c r="Q158" s="11"/>
      <c r="R158" s="7"/>
      <c r="S158" s="7"/>
      <c r="T158" s="7"/>
      <c r="U158" s="11"/>
      <c r="V158" s="7"/>
      <c r="W158" s="7"/>
      <c r="X158" s="7"/>
      <c r="Y158" s="7">
        <v>2</v>
      </c>
      <c r="Z158" s="7">
        <v>2000</v>
      </c>
      <c r="AA158" s="7"/>
      <c r="AB158" s="7"/>
      <c r="AC158" s="7">
        <v>8</v>
      </c>
      <c r="AD158" s="7">
        <v>2400</v>
      </c>
      <c r="AE158" s="11"/>
      <c r="AF158" s="7"/>
      <c r="AG158" s="7">
        <v>20</v>
      </c>
      <c r="AH158" s="7">
        <v>400</v>
      </c>
      <c r="AI158" s="7"/>
      <c r="AJ158" s="7"/>
      <c r="AK158" s="11"/>
      <c r="AL158" s="7"/>
      <c r="AM158" s="7"/>
      <c r="AN158" s="7"/>
      <c r="AO158" s="7">
        <v>6300</v>
      </c>
      <c r="AP158" s="7">
        <v>5000</v>
      </c>
      <c r="AQ158" s="7">
        <v>5000</v>
      </c>
    </row>
    <row r="159" ht="20" customHeight="1" spans="1:43">
      <c r="A159" s="11">
        <v>153</v>
      </c>
      <c r="B159" s="11" t="s">
        <v>536</v>
      </c>
      <c r="C159" s="11" t="s">
        <v>537</v>
      </c>
      <c r="D159" s="12" t="s">
        <v>538</v>
      </c>
      <c r="E159" s="11">
        <v>1</v>
      </c>
      <c r="F159" s="7" t="s">
        <v>539</v>
      </c>
      <c r="G159" s="11"/>
      <c r="H159" s="11"/>
      <c r="I159" s="11"/>
      <c r="J159" s="11"/>
      <c r="K159" s="11"/>
      <c r="L159" s="11"/>
      <c r="M159" s="11"/>
      <c r="N159" s="7"/>
      <c r="O159" s="11">
        <v>1.5</v>
      </c>
      <c r="P159" s="11">
        <v>450</v>
      </c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>
        <v>10</v>
      </c>
      <c r="AH159" s="11">
        <v>200</v>
      </c>
      <c r="AI159" s="11"/>
      <c r="AJ159" s="11"/>
      <c r="AK159" s="11"/>
      <c r="AL159" s="11"/>
      <c r="AM159" s="11"/>
      <c r="AN159" s="11"/>
      <c r="AO159" s="11">
        <v>650</v>
      </c>
      <c r="AP159" s="11">
        <v>1000</v>
      </c>
      <c r="AQ159" s="11">
        <v>650</v>
      </c>
    </row>
    <row r="160" ht="20" customHeight="1" spans="1:43">
      <c r="A160" s="11">
        <v>154</v>
      </c>
      <c r="B160" s="11" t="s">
        <v>540</v>
      </c>
      <c r="C160" s="11" t="s">
        <v>541</v>
      </c>
      <c r="D160" s="12" t="s">
        <v>542</v>
      </c>
      <c r="E160" s="11">
        <v>5</v>
      </c>
      <c r="F160" s="7" t="s">
        <v>543</v>
      </c>
      <c r="G160" s="11"/>
      <c r="H160" s="11"/>
      <c r="I160" s="11"/>
      <c r="J160" s="11"/>
      <c r="K160" s="11"/>
      <c r="L160" s="11"/>
      <c r="M160" s="11"/>
      <c r="N160" s="7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>
        <v>1</v>
      </c>
      <c r="Z160" s="11">
        <v>1000</v>
      </c>
      <c r="AA160" s="11">
        <v>1</v>
      </c>
      <c r="AB160" s="11">
        <v>300</v>
      </c>
      <c r="AC160" s="11">
        <v>11</v>
      </c>
      <c r="AD160" s="11">
        <v>3300</v>
      </c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>
        <v>4600</v>
      </c>
      <c r="AP160" s="11">
        <v>5000</v>
      </c>
      <c r="AQ160" s="11">
        <v>4600</v>
      </c>
    </row>
    <row r="161" ht="20" customHeight="1" spans="1:43">
      <c r="A161" s="11">
        <v>155</v>
      </c>
      <c r="B161" s="7" t="s">
        <v>540</v>
      </c>
      <c r="C161" s="7" t="s">
        <v>544</v>
      </c>
      <c r="D161" s="12" t="s">
        <v>545</v>
      </c>
      <c r="E161" s="7">
        <v>3</v>
      </c>
      <c r="F161" s="7" t="s">
        <v>546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1"/>
      <c r="R161" s="7"/>
      <c r="S161" s="7"/>
      <c r="T161" s="7"/>
      <c r="U161" s="11"/>
      <c r="V161" s="7"/>
      <c r="W161" s="7"/>
      <c r="X161" s="7"/>
      <c r="Y161" s="7"/>
      <c r="Z161" s="7"/>
      <c r="AA161" s="7"/>
      <c r="AB161" s="7"/>
      <c r="AC161" s="7">
        <v>1</v>
      </c>
      <c r="AD161" s="7">
        <v>300</v>
      </c>
      <c r="AE161" s="11"/>
      <c r="AF161" s="7"/>
      <c r="AG161" s="7">
        <v>26</v>
      </c>
      <c r="AH161" s="7">
        <v>520</v>
      </c>
      <c r="AI161" s="7"/>
      <c r="AJ161" s="7"/>
      <c r="AK161" s="11"/>
      <c r="AL161" s="7"/>
      <c r="AM161" s="7"/>
      <c r="AN161" s="7"/>
      <c r="AO161" s="7">
        <v>820</v>
      </c>
      <c r="AP161" s="7">
        <v>3000</v>
      </c>
      <c r="AQ161" s="7">
        <v>820</v>
      </c>
    </row>
    <row r="162" ht="20" customHeight="1" spans="1:43">
      <c r="A162" s="11">
        <v>156</v>
      </c>
      <c r="B162" s="11" t="s">
        <v>540</v>
      </c>
      <c r="C162" s="11" t="s">
        <v>457</v>
      </c>
      <c r="D162" s="12" t="s">
        <v>547</v>
      </c>
      <c r="E162" s="11">
        <v>1</v>
      </c>
      <c r="F162" s="7" t="s">
        <v>548</v>
      </c>
      <c r="G162" s="11"/>
      <c r="H162" s="11"/>
      <c r="I162" s="11"/>
      <c r="J162" s="11"/>
      <c r="K162" s="11"/>
      <c r="L162" s="11"/>
      <c r="M162" s="11"/>
      <c r="N162" s="7"/>
      <c r="O162" s="11">
        <v>3</v>
      </c>
      <c r="P162" s="11">
        <v>900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>
        <v>5</v>
      </c>
      <c r="AH162" s="11">
        <v>100</v>
      </c>
      <c r="AI162" s="11"/>
      <c r="AJ162" s="11"/>
      <c r="AK162" s="11"/>
      <c r="AL162" s="11"/>
      <c r="AM162" s="11"/>
      <c r="AN162" s="11"/>
      <c r="AO162" s="11">
        <v>1000</v>
      </c>
      <c r="AP162" s="11">
        <v>1000</v>
      </c>
      <c r="AQ162" s="11">
        <v>1000</v>
      </c>
    </row>
    <row r="163" ht="20" customHeight="1" spans="1:43">
      <c r="A163" s="11">
        <v>157</v>
      </c>
      <c r="B163" s="11" t="s">
        <v>540</v>
      </c>
      <c r="C163" s="11" t="s">
        <v>549</v>
      </c>
      <c r="D163" s="12" t="s">
        <v>550</v>
      </c>
      <c r="E163" s="11">
        <v>3</v>
      </c>
      <c r="F163" s="7" t="s">
        <v>551</v>
      </c>
      <c r="G163" s="11"/>
      <c r="H163" s="11"/>
      <c r="I163" s="11"/>
      <c r="J163" s="11"/>
      <c r="K163" s="11"/>
      <c r="L163" s="11"/>
      <c r="M163" s="11"/>
      <c r="N163" s="7"/>
      <c r="O163" s="11">
        <v>3</v>
      </c>
      <c r="P163" s="11">
        <v>900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>
        <v>900</v>
      </c>
      <c r="AP163" s="11">
        <v>3000</v>
      </c>
      <c r="AQ163" s="11">
        <v>900</v>
      </c>
    </row>
    <row r="164" ht="20" customHeight="1" spans="1:43">
      <c r="A164" s="11">
        <v>158</v>
      </c>
      <c r="B164" s="7" t="s">
        <v>540</v>
      </c>
      <c r="C164" s="7" t="s">
        <v>552</v>
      </c>
      <c r="D164" s="12" t="s">
        <v>553</v>
      </c>
      <c r="E164" s="7">
        <v>2</v>
      </c>
      <c r="F164" s="7" t="s">
        <v>554</v>
      </c>
      <c r="G164" s="7"/>
      <c r="H164" s="7"/>
      <c r="I164" s="7"/>
      <c r="J164" s="7"/>
      <c r="K164" s="7"/>
      <c r="L164" s="7"/>
      <c r="M164" s="7"/>
      <c r="N164" s="7"/>
      <c r="O164" s="7">
        <v>3</v>
      </c>
      <c r="P164" s="7">
        <v>900</v>
      </c>
      <c r="Q164" s="11"/>
      <c r="R164" s="7"/>
      <c r="S164" s="7"/>
      <c r="T164" s="7"/>
      <c r="U164" s="11"/>
      <c r="V164" s="7"/>
      <c r="W164" s="7"/>
      <c r="X164" s="7"/>
      <c r="Y164" s="7"/>
      <c r="Z164" s="7"/>
      <c r="AA164" s="7"/>
      <c r="AB164" s="7"/>
      <c r="AC164" s="7">
        <v>2</v>
      </c>
      <c r="AD164" s="7">
        <v>600</v>
      </c>
      <c r="AE164" s="11"/>
      <c r="AF164" s="7"/>
      <c r="AG164" s="7"/>
      <c r="AH164" s="7"/>
      <c r="AI164" s="7"/>
      <c r="AJ164" s="7"/>
      <c r="AK164" s="11"/>
      <c r="AL164" s="7"/>
      <c r="AM164" s="7"/>
      <c r="AN164" s="7"/>
      <c r="AO164" s="7">
        <v>1500</v>
      </c>
      <c r="AP164" s="7">
        <v>2000</v>
      </c>
      <c r="AQ164" s="7">
        <v>1500</v>
      </c>
    </row>
    <row r="165" ht="20" customHeight="1" spans="1:43">
      <c r="A165" s="11">
        <v>159</v>
      </c>
      <c r="B165" s="11" t="s">
        <v>540</v>
      </c>
      <c r="C165" s="11" t="s">
        <v>555</v>
      </c>
      <c r="D165" s="12" t="s">
        <v>478</v>
      </c>
      <c r="E165" s="11">
        <v>3</v>
      </c>
      <c r="F165" s="7" t="s">
        <v>556</v>
      </c>
      <c r="G165" s="11"/>
      <c r="H165" s="11"/>
      <c r="I165" s="11"/>
      <c r="J165" s="11"/>
      <c r="K165" s="11"/>
      <c r="L165" s="11"/>
      <c r="M165" s="11"/>
      <c r="N165" s="7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>
        <v>4</v>
      </c>
      <c r="AD165" s="11">
        <v>1200</v>
      </c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>
        <v>1200</v>
      </c>
      <c r="AP165" s="11">
        <v>3000</v>
      </c>
      <c r="AQ165" s="11">
        <v>1200</v>
      </c>
    </row>
    <row r="166" ht="20" customHeight="1" spans="1:43">
      <c r="A166" s="11">
        <v>160</v>
      </c>
      <c r="B166" s="11" t="s">
        <v>540</v>
      </c>
      <c r="C166" s="11" t="s">
        <v>557</v>
      </c>
      <c r="D166" s="12" t="s">
        <v>558</v>
      </c>
      <c r="E166" s="11">
        <v>3</v>
      </c>
      <c r="F166" s="7" t="s">
        <v>559</v>
      </c>
      <c r="G166" s="11"/>
      <c r="H166" s="11"/>
      <c r="I166" s="11"/>
      <c r="J166" s="11"/>
      <c r="K166" s="11"/>
      <c r="L166" s="11"/>
      <c r="M166" s="11"/>
      <c r="N166" s="7"/>
      <c r="O166" s="11">
        <v>3</v>
      </c>
      <c r="P166" s="11">
        <v>900</v>
      </c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>
        <v>900</v>
      </c>
      <c r="AP166" s="11">
        <v>3000</v>
      </c>
      <c r="AQ166" s="11">
        <v>900</v>
      </c>
    </row>
    <row r="167" ht="20" customHeight="1" spans="1:43">
      <c r="A167" s="11">
        <v>161</v>
      </c>
      <c r="B167" s="7" t="s">
        <v>560</v>
      </c>
      <c r="C167" s="7" t="s">
        <v>561</v>
      </c>
      <c r="D167" s="12" t="s">
        <v>527</v>
      </c>
      <c r="E167" s="7">
        <v>3</v>
      </c>
      <c r="F167" s="7" t="s">
        <v>562</v>
      </c>
      <c r="G167" s="7"/>
      <c r="H167" s="7"/>
      <c r="I167" s="7"/>
      <c r="J167" s="7"/>
      <c r="K167" s="7"/>
      <c r="L167" s="7"/>
      <c r="M167" s="7"/>
      <c r="N167" s="7"/>
      <c r="O167" s="7">
        <v>3</v>
      </c>
      <c r="P167" s="7">
        <v>900</v>
      </c>
      <c r="Q167" s="11"/>
      <c r="R167" s="7"/>
      <c r="S167" s="7"/>
      <c r="T167" s="7"/>
      <c r="U167" s="11"/>
      <c r="V167" s="7"/>
      <c r="W167" s="7"/>
      <c r="X167" s="7"/>
      <c r="Y167" s="7"/>
      <c r="Z167" s="7"/>
      <c r="AA167" s="7"/>
      <c r="AB167" s="7"/>
      <c r="AC167" s="7">
        <v>2</v>
      </c>
      <c r="AD167" s="7">
        <v>600</v>
      </c>
      <c r="AE167" s="11"/>
      <c r="AF167" s="7"/>
      <c r="AG167" s="7"/>
      <c r="AH167" s="7"/>
      <c r="AI167" s="7"/>
      <c r="AJ167" s="7"/>
      <c r="AK167" s="11"/>
      <c r="AL167" s="7"/>
      <c r="AM167" s="7"/>
      <c r="AN167" s="7"/>
      <c r="AO167" s="7">
        <v>1500</v>
      </c>
      <c r="AP167" s="7">
        <v>3000</v>
      </c>
      <c r="AQ167" s="7">
        <v>1500</v>
      </c>
    </row>
    <row r="168" ht="20" customHeight="1" spans="1:43">
      <c r="A168" s="11">
        <v>162</v>
      </c>
      <c r="B168" s="11" t="s">
        <v>563</v>
      </c>
      <c r="C168" s="11" t="s">
        <v>564</v>
      </c>
      <c r="D168" s="12" t="s">
        <v>565</v>
      </c>
      <c r="E168" s="11">
        <v>3</v>
      </c>
      <c r="F168" s="7" t="s">
        <v>566</v>
      </c>
      <c r="G168" s="11"/>
      <c r="H168" s="11"/>
      <c r="I168" s="11"/>
      <c r="J168" s="11"/>
      <c r="K168" s="11"/>
      <c r="L168" s="11"/>
      <c r="M168" s="11"/>
      <c r="N168" s="7"/>
      <c r="O168" s="11">
        <v>3</v>
      </c>
      <c r="P168" s="11">
        <v>900</v>
      </c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>
        <v>8</v>
      </c>
      <c r="AD168" s="11">
        <v>2400</v>
      </c>
      <c r="AE168" s="11"/>
      <c r="AF168" s="11"/>
      <c r="AG168" s="11">
        <v>10</v>
      </c>
      <c r="AH168" s="11">
        <v>200</v>
      </c>
      <c r="AI168" s="11"/>
      <c r="AJ168" s="11"/>
      <c r="AK168" s="11"/>
      <c r="AL168" s="11"/>
      <c r="AM168" s="11"/>
      <c r="AN168" s="11"/>
      <c r="AO168" s="11">
        <v>3500</v>
      </c>
      <c r="AP168" s="11">
        <v>3000</v>
      </c>
      <c r="AQ168" s="11">
        <v>3000</v>
      </c>
    </row>
    <row r="169" ht="20" customHeight="1" spans="1:43">
      <c r="A169" s="11">
        <v>163</v>
      </c>
      <c r="B169" s="11" t="s">
        <v>563</v>
      </c>
      <c r="C169" s="11" t="s">
        <v>567</v>
      </c>
      <c r="D169" s="12" t="s">
        <v>568</v>
      </c>
      <c r="E169" s="11">
        <v>3</v>
      </c>
      <c r="F169" s="7" t="s">
        <v>569</v>
      </c>
      <c r="G169" s="11"/>
      <c r="H169" s="11"/>
      <c r="I169" s="11"/>
      <c r="J169" s="11"/>
      <c r="K169" s="11"/>
      <c r="L169" s="11"/>
      <c r="M169" s="11"/>
      <c r="N169" s="7"/>
      <c r="O169" s="11">
        <v>7</v>
      </c>
      <c r="P169" s="11">
        <v>2100</v>
      </c>
      <c r="Q169" s="11"/>
      <c r="R169" s="11"/>
      <c r="S169" s="11"/>
      <c r="T169" s="11"/>
      <c r="U169" s="11"/>
      <c r="V169" s="11"/>
      <c r="W169" s="11"/>
      <c r="X169" s="11"/>
      <c r="Y169" s="11">
        <v>1</v>
      </c>
      <c r="Z169" s="11">
        <v>1000</v>
      </c>
      <c r="AA169" s="11"/>
      <c r="AB169" s="11"/>
      <c r="AC169" s="11">
        <v>4</v>
      </c>
      <c r="AD169" s="11">
        <v>1200</v>
      </c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>
        <v>4300</v>
      </c>
      <c r="AP169" s="11">
        <v>3000</v>
      </c>
      <c r="AQ169" s="11">
        <v>3000</v>
      </c>
    </row>
    <row r="170" ht="20" customHeight="1" spans="1:43">
      <c r="A170" s="11">
        <v>164</v>
      </c>
      <c r="B170" s="7" t="s">
        <v>563</v>
      </c>
      <c r="C170" s="7" t="s">
        <v>570</v>
      </c>
      <c r="D170" s="12" t="s">
        <v>568</v>
      </c>
      <c r="E170" s="7">
        <v>3</v>
      </c>
      <c r="F170" s="7" t="s">
        <v>571</v>
      </c>
      <c r="G170" s="7"/>
      <c r="H170" s="7"/>
      <c r="I170" s="7"/>
      <c r="J170" s="7"/>
      <c r="K170" s="7"/>
      <c r="L170" s="7"/>
      <c r="M170" s="7"/>
      <c r="N170" s="7"/>
      <c r="O170" s="7">
        <v>4</v>
      </c>
      <c r="P170" s="7">
        <v>1200</v>
      </c>
      <c r="Q170" s="11"/>
      <c r="R170" s="7"/>
      <c r="S170" s="7"/>
      <c r="T170" s="7"/>
      <c r="U170" s="11"/>
      <c r="V170" s="7"/>
      <c r="W170" s="7"/>
      <c r="X170" s="7"/>
      <c r="Y170" s="7"/>
      <c r="Z170" s="7"/>
      <c r="AA170" s="7"/>
      <c r="AB170" s="7"/>
      <c r="AC170" s="7">
        <v>5</v>
      </c>
      <c r="AD170" s="7">
        <v>1500</v>
      </c>
      <c r="AE170" s="11"/>
      <c r="AF170" s="7"/>
      <c r="AG170" s="7"/>
      <c r="AH170" s="7"/>
      <c r="AI170" s="7"/>
      <c r="AJ170" s="7"/>
      <c r="AK170" s="11"/>
      <c r="AL170" s="7"/>
      <c r="AM170" s="7"/>
      <c r="AN170" s="7"/>
      <c r="AO170" s="7">
        <v>2700</v>
      </c>
      <c r="AP170" s="7">
        <v>3000</v>
      </c>
      <c r="AQ170" s="7">
        <v>2700</v>
      </c>
    </row>
    <row r="171" ht="20" customHeight="1" spans="1:43">
      <c r="A171" s="11">
        <v>165</v>
      </c>
      <c r="B171" s="11" t="s">
        <v>572</v>
      </c>
      <c r="C171" s="11" t="s">
        <v>573</v>
      </c>
      <c r="D171" s="12" t="s">
        <v>558</v>
      </c>
      <c r="E171" s="11">
        <v>2</v>
      </c>
      <c r="F171" s="7" t="s">
        <v>574</v>
      </c>
      <c r="G171" s="11"/>
      <c r="H171" s="11"/>
      <c r="I171" s="11"/>
      <c r="J171" s="11"/>
      <c r="K171" s="11"/>
      <c r="L171" s="11"/>
      <c r="M171" s="11"/>
      <c r="N171" s="7"/>
      <c r="O171" s="11">
        <v>0.6</v>
      </c>
      <c r="P171" s="11">
        <v>180</v>
      </c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>
        <v>10</v>
      </c>
      <c r="AH171" s="11">
        <v>200</v>
      </c>
      <c r="AI171" s="11"/>
      <c r="AJ171" s="11"/>
      <c r="AK171" s="11"/>
      <c r="AL171" s="11"/>
      <c r="AM171" s="11"/>
      <c r="AN171" s="11"/>
      <c r="AO171" s="11">
        <v>380</v>
      </c>
      <c r="AP171" s="11">
        <v>2000</v>
      </c>
      <c r="AQ171" s="11">
        <v>380</v>
      </c>
    </row>
    <row r="172" ht="20" customHeight="1" spans="1:43">
      <c r="A172" s="11">
        <v>166</v>
      </c>
      <c r="B172" s="11" t="s">
        <v>572</v>
      </c>
      <c r="C172" s="11" t="s">
        <v>575</v>
      </c>
      <c r="D172" s="12" t="s">
        <v>576</v>
      </c>
      <c r="E172" s="11">
        <v>3</v>
      </c>
      <c r="F172" s="7" t="s">
        <v>577</v>
      </c>
      <c r="G172" s="11"/>
      <c r="H172" s="11"/>
      <c r="I172" s="11"/>
      <c r="J172" s="11"/>
      <c r="K172" s="11"/>
      <c r="L172" s="11"/>
      <c r="M172" s="11"/>
      <c r="N172" s="7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>
        <v>3</v>
      </c>
      <c r="AD172" s="11">
        <v>900</v>
      </c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>
        <v>900</v>
      </c>
      <c r="AP172" s="11">
        <v>3000</v>
      </c>
      <c r="AQ172" s="11">
        <v>900</v>
      </c>
    </row>
    <row r="173" ht="20" customHeight="1" spans="1:43">
      <c r="A173" s="11">
        <v>167</v>
      </c>
      <c r="B173" s="7" t="s">
        <v>572</v>
      </c>
      <c r="C173" s="7" t="s">
        <v>578</v>
      </c>
      <c r="D173" s="12" t="s">
        <v>565</v>
      </c>
      <c r="E173" s="7">
        <v>1</v>
      </c>
      <c r="F173" s="7" t="s">
        <v>579</v>
      </c>
      <c r="G173" s="7"/>
      <c r="H173" s="7"/>
      <c r="I173" s="7"/>
      <c r="J173" s="7"/>
      <c r="K173" s="7"/>
      <c r="L173" s="7"/>
      <c r="M173" s="7"/>
      <c r="N173" s="7"/>
      <c r="O173" s="7">
        <v>2</v>
      </c>
      <c r="P173" s="7">
        <v>600</v>
      </c>
      <c r="Q173" s="11"/>
      <c r="R173" s="7"/>
      <c r="S173" s="7"/>
      <c r="T173" s="7"/>
      <c r="U173" s="11"/>
      <c r="V173" s="7"/>
      <c r="W173" s="7"/>
      <c r="X173" s="7"/>
      <c r="Y173" s="7">
        <v>2</v>
      </c>
      <c r="Z173" s="7">
        <v>2000</v>
      </c>
      <c r="AA173" s="7">
        <v>1</v>
      </c>
      <c r="AB173" s="7">
        <v>300</v>
      </c>
      <c r="AC173" s="7"/>
      <c r="AD173" s="7"/>
      <c r="AE173" s="11"/>
      <c r="AF173" s="7"/>
      <c r="AG173" s="7"/>
      <c r="AH173" s="7"/>
      <c r="AI173" s="7"/>
      <c r="AJ173" s="7"/>
      <c r="AK173" s="11"/>
      <c r="AL173" s="7"/>
      <c r="AM173" s="7"/>
      <c r="AN173" s="7"/>
      <c r="AO173" s="7">
        <v>2900</v>
      </c>
      <c r="AP173" s="7">
        <v>1000</v>
      </c>
      <c r="AQ173" s="7">
        <v>1000</v>
      </c>
    </row>
    <row r="174" ht="20" customHeight="1" spans="1:43">
      <c r="A174" s="11">
        <v>168</v>
      </c>
      <c r="B174" s="11" t="s">
        <v>572</v>
      </c>
      <c r="C174" s="11" t="s">
        <v>580</v>
      </c>
      <c r="D174" s="12" t="s">
        <v>568</v>
      </c>
      <c r="E174" s="11">
        <v>1</v>
      </c>
      <c r="F174" s="7" t="s">
        <v>581</v>
      </c>
      <c r="G174" s="11"/>
      <c r="H174" s="11"/>
      <c r="I174" s="11"/>
      <c r="J174" s="11"/>
      <c r="K174" s="11"/>
      <c r="L174" s="11"/>
      <c r="M174" s="11"/>
      <c r="N174" s="7"/>
      <c r="O174" s="11">
        <v>4</v>
      </c>
      <c r="P174" s="11">
        <v>1200</v>
      </c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>
        <v>3</v>
      </c>
      <c r="AD174" s="11">
        <v>900</v>
      </c>
      <c r="AE174" s="11">
        <v>8</v>
      </c>
      <c r="AF174" s="11">
        <v>2400</v>
      </c>
      <c r="AG174" s="11">
        <v>30</v>
      </c>
      <c r="AH174" s="11">
        <v>600</v>
      </c>
      <c r="AI174" s="11"/>
      <c r="AJ174" s="11"/>
      <c r="AK174" s="11"/>
      <c r="AL174" s="11"/>
      <c r="AM174" s="11"/>
      <c r="AN174" s="11"/>
      <c r="AO174" s="11">
        <v>5100</v>
      </c>
      <c r="AP174" s="11">
        <v>1000</v>
      </c>
      <c r="AQ174" s="11">
        <v>1000</v>
      </c>
    </row>
    <row r="175" ht="20" customHeight="1" spans="1:43">
      <c r="A175" s="11">
        <v>169</v>
      </c>
      <c r="B175" s="11" t="s">
        <v>582</v>
      </c>
      <c r="C175" s="11" t="s">
        <v>583</v>
      </c>
      <c r="D175" s="12" t="s">
        <v>584</v>
      </c>
      <c r="E175" s="11">
        <v>4</v>
      </c>
      <c r="F175" s="7" t="s">
        <v>585</v>
      </c>
      <c r="G175" s="11"/>
      <c r="H175" s="11"/>
      <c r="I175" s="11"/>
      <c r="J175" s="11"/>
      <c r="K175" s="11"/>
      <c r="L175" s="11"/>
      <c r="M175" s="11"/>
      <c r="N175" s="7"/>
      <c r="O175" s="11">
        <v>3.5</v>
      </c>
      <c r="P175" s="11">
        <v>1050</v>
      </c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>
        <v>4</v>
      </c>
      <c r="AD175" s="11">
        <v>1200</v>
      </c>
      <c r="AE175" s="11"/>
      <c r="AF175" s="11"/>
      <c r="AG175" s="11">
        <v>13</v>
      </c>
      <c r="AH175" s="11">
        <v>260</v>
      </c>
      <c r="AI175" s="11">
        <v>13</v>
      </c>
      <c r="AJ175" s="11">
        <v>260</v>
      </c>
      <c r="AK175" s="11"/>
      <c r="AL175" s="11"/>
      <c r="AM175" s="11"/>
      <c r="AN175" s="11"/>
      <c r="AO175" s="11">
        <v>2770</v>
      </c>
      <c r="AP175" s="11">
        <f t="shared" ref="AP175:AP181" si="13">E175*1000</f>
        <v>4000</v>
      </c>
      <c r="AQ175" s="11">
        <v>2770</v>
      </c>
    </row>
    <row r="176" ht="20" customHeight="1" spans="1:43">
      <c r="A176" s="11">
        <v>170</v>
      </c>
      <c r="B176" s="7" t="s">
        <v>582</v>
      </c>
      <c r="C176" s="7" t="s">
        <v>586</v>
      </c>
      <c r="D176" s="12" t="s">
        <v>587</v>
      </c>
      <c r="E176" s="7">
        <v>4</v>
      </c>
      <c r="F176" s="7" t="s">
        <v>588</v>
      </c>
      <c r="G176" s="7"/>
      <c r="H176" s="7"/>
      <c r="I176" s="7"/>
      <c r="J176" s="7"/>
      <c r="K176" s="7"/>
      <c r="L176" s="7"/>
      <c r="M176" s="7"/>
      <c r="N176" s="7"/>
      <c r="O176" s="7">
        <v>3</v>
      </c>
      <c r="P176" s="7">
        <v>900</v>
      </c>
      <c r="Q176" s="11"/>
      <c r="R176" s="7"/>
      <c r="S176" s="7"/>
      <c r="T176" s="7"/>
      <c r="U176" s="11"/>
      <c r="V176" s="7"/>
      <c r="W176" s="7"/>
      <c r="X176" s="7"/>
      <c r="Y176" s="7">
        <v>2</v>
      </c>
      <c r="Z176" s="7">
        <v>2000</v>
      </c>
      <c r="AA176" s="7">
        <v>1</v>
      </c>
      <c r="AB176" s="7">
        <v>300</v>
      </c>
      <c r="AC176" s="7"/>
      <c r="AD176" s="7"/>
      <c r="AE176" s="11"/>
      <c r="AF176" s="7"/>
      <c r="AG176" s="7"/>
      <c r="AH176" s="7"/>
      <c r="AI176" s="7"/>
      <c r="AJ176" s="7"/>
      <c r="AK176" s="11">
        <v>1</v>
      </c>
      <c r="AL176" s="7">
        <v>200</v>
      </c>
      <c r="AM176" s="7"/>
      <c r="AN176" s="7"/>
      <c r="AO176" s="7">
        <v>3400</v>
      </c>
      <c r="AP176" s="7">
        <f t="shared" si="13"/>
        <v>4000</v>
      </c>
      <c r="AQ176" s="7">
        <v>3400</v>
      </c>
    </row>
    <row r="177" ht="20" customHeight="1" spans="1:43">
      <c r="A177" s="11">
        <v>171</v>
      </c>
      <c r="B177" s="11" t="s">
        <v>582</v>
      </c>
      <c r="C177" s="11" t="s">
        <v>589</v>
      </c>
      <c r="D177" s="12" t="s">
        <v>568</v>
      </c>
      <c r="E177" s="11">
        <v>4</v>
      </c>
      <c r="F177" s="7" t="s">
        <v>590</v>
      </c>
      <c r="G177" s="11"/>
      <c r="H177" s="11"/>
      <c r="I177" s="11"/>
      <c r="J177" s="11"/>
      <c r="K177" s="11"/>
      <c r="L177" s="11"/>
      <c r="M177" s="11"/>
      <c r="N177" s="7"/>
      <c r="O177" s="11">
        <v>1.5</v>
      </c>
      <c r="P177" s="11">
        <v>450</v>
      </c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>
        <v>1</v>
      </c>
      <c r="AD177" s="11">
        <v>300</v>
      </c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>
        <v>750</v>
      </c>
      <c r="AP177" s="11">
        <f t="shared" si="13"/>
        <v>4000</v>
      </c>
      <c r="AQ177" s="11">
        <v>750</v>
      </c>
    </row>
    <row r="178" ht="20" customHeight="1" spans="1:43">
      <c r="A178" s="11">
        <v>172</v>
      </c>
      <c r="B178" s="11" t="s">
        <v>582</v>
      </c>
      <c r="C178" s="11" t="s">
        <v>591</v>
      </c>
      <c r="D178" s="12" t="s">
        <v>568</v>
      </c>
      <c r="E178" s="11">
        <v>2</v>
      </c>
      <c r="F178" s="7" t="s">
        <v>592</v>
      </c>
      <c r="G178" s="11"/>
      <c r="H178" s="11"/>
      <c r="I178" s="11"/>
      <c r="J178" s="11"/>
      <c r="K178" s="11"/>
      <c r="L178" s="11"/>
      <c r="M178" s="11"/>
      <c r="N178" s="7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>
        <v>2</v>
      </c>
      <c r="AD178" s="11">
        <v>600</v>
      </c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>
        <v>600</v>
      </c>
      <c r="AP178" s="11">
        <f t="shared" si="13"/>
        <v>2000</v>
      </c>
      <c r="AQ178" s="11">
        <v>600</v>
      </c>
    </row>
    <row r="179" ht="20" customHeight="1" spans="1:43">
      <c r="A179" s="11">
        <v>173</v>
      </c>
      <c r="B179" s="7" t="s">
        <v>582</v>
      </c>
      <c r="C179" s="7" t="s">
        <v>593</v>
      </c>
      <c r="D179" s="12" t="s">
        <v>527</v>
      </c>
      <c r="E179" s="7">
        <v>3</v>
      </c>
      <c r="F179" s="7" t="s">
        <v>594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11"/>
      <c r="R179" s="7"/>
      <c r="S179" s="7"/>
      <c r="T179" s="7"/>
      <c r="U179" s="11"/>
      <c r="V179" s="7"/>
      <c r="W179" s="7"/>
      <c r="X179" s="7"/>
      <c r="Y179" s="7"/>
      <c r="Z179" s="7"/>
      <c r="AA179" s="7"/>
      <c r="AB179" s="7"/>
      <c r="AC179" s="7">
        <v>1</v>
      </c>
      <c r="AD179" s="7">
        <v>300</v>
      </c>
      <c r="AE179" s="11"/>
      <c r="AF179" s="7"/>
      <c r="AG179" s="7">
        <v>8</v>
      </c>
      <c r="AH179" s="7">
        <v>160</v>
      </c>
      <c r="AI179" s="7"/>
      <c r="AJ179" s="7"/>
      <c r="AK179" s="11"/>
      <c r="AL179" s="7"/>
      <c r="AM179" s="7"/>
      <c r="AN179" s="7"/>
      <c r="AO179" s="7">
        <v>460</v>
      </c>
      <c r="AP179" s="7">
        <f t="shared" si="13"/>
        <v>3000</v>
      </c>
      <c r="AQ179" s="7">
        <v>460</v>
      </c>
    </row>
    <row r="180" ht="20" customHeight="1" spans="1:43">
      <c r="A180" s="11">
        <v>174</v>
      </c>
      <c r="B180" s="11" t="s">
        <v>582</v>
      </c>
      <c r="C180" s="11" t="s">
        <v>595</v>
      </c>
      <c r="D180" s="12" t="s">
        <v>596</v>
      </c>
      <c r="E180" s="11">
        <v>2</v>
      </c>
      <c r="F180" s="7" t="s">
        <v>597</v>
      </c>
      <c r="G180" s="11"/>
      <c r="H180" s="11"/>
      <c r="I180" s="11"/>
      <c r="J180" s="11"/>
      <c r="K180" s="11"/>
      <c r="L180" s="11"/>
      <c r="M180" s="11"/>
      <c r="N180" s="7"/>
      <c r="O180" s="11">
        <v>2.3</v>
      </c>
      <c r="P180" s="11">
        <v>690</v>
      </c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>
        <v>2</v>
      </c>
      <c r="AD180" s="11">
        <v>600</v>
      </c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>
        <v>1290</v>
      </c>
      <c r="AP180" s="11">
        <f t="shared" si="13"/>
        <v>2000</v>
      </c>
      <c r="AQ180" s="11">
        <v>1290</v>
      </c>
    </row>
    <row r="181" ht="20" customHeight="1" spans="1:43">
      <c r="A181" s="11">
        <v>175</v>
      </c>
      <c r="B181" s="11" t="s">
        <v>582</v>
      </c>
      <c r="C181" s="11" t="s">
        <v>598</v>
      </c>
      <c r="D181" s="12" t="s">
        <v>599</v>
      </c>
      <c r="E181" s="11">
        <v>1</v>
      </c>
      <c r="F181" s="7" t="s">
        <v>600</v>
      </c>
      <c r="G181" s="11"/>
      <c r="H181" s="11"/>
      <c r="I181" s="11"/>
      <c r="J181" s="11"/>
      <c r="K181" s="11"/>
      <c r="L181" s="11"/>
      <c r="M181" s="11"/>
      <c r="N181" s="7"/>
      <c r="O181" s="11">
        <v>1</v>
      </c>
      <c r="P181" s="11">
        <v>300</v>
      </c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>
        <v>300</v>
      </c>
      <c r="AP181" s="11">
        <f t="shared" si="13"/>
        <v>1000</v>
      </c>
      <c r="AQ181" s="11">
        <v>300</v>
      </c>
    </row>
    <row r="182" ht="20" customHeight="1" spans="1:43">
      <c r="A182" s="11">
        <v>176</v>
      </c>
      <c r="B182" s="7" t="s">
        <v>601</v>
      </c>
      <c r="C182" s="7" t="s">
        <v>602</v>
      </c>
      <c r="D182" s="12" t="s">
        <v>603</v>
      </c>
      <c r="E182" s="7">
        <v>2</v>
      </c>
      <c r="F182" s="7" t="s">
        <v>604</v>
      </c>
      <c r="G182" s="7"/>
      <c r="H182" s="7"/>
      <c r="I182" s="7"/>
      <c r="J182" s="7"/>
      <c r="K182" s="7"/>
      <c r="L182" s="7"/>
      <c r="M182" s="7"/>
      <c r="N182" s="7"/>
      <c r="O182" s="7">
        <v>1.5</v>
      </c>
      <c r="P182" s="7">
        <v>450</v>
      </c>
      <c r="Q182" s="11"/>
      <c r="R182" s="7"/>
      <c r="S182" s="7"/>
      <c r="T182" s="7"/>
      <c r="U182" s="11"/>
      <c r="V182" s="7"/>
      <c r="W182" s="7">
        <v>5</v>
      </c>
      <c r="X182" s="7">
        <v>3000</v>
      </c>
      <c r="Y182" s="7"/>
      <c r="Z182" s="7"/>
      <c r="AA182" s="7"/>
      <c r="AB182" s="7"/>
      <c r="AC182" s="7">
        <v>7</v>
      </c>
      <c r="AD182" s="7">
        <v>2100</v>
      </c>
      <c r="AE182" s="11"/>
      <c r="AF182" s="7"/>
      <c r="AG182" s="7">
        <v>10</v>
      </c>
      <c r="AH182" s="7">
        <v>200</v>
      </c>
      <c r="AI182" s="7">
        <v>8</v>
      </c>
      <c r="AJ182" s="7">
        <v>160</v>
      </c>
      <c r="AK182" s="11"/>
      <c r="AL182" s="7"/>
      <c r="AM182" s="7"/>
      <c r="AN182" s="7"/>
      <c r="AO182" s="7">
        <v>5910</v>
      </c>
      <c r="AP182" s="7">
        <v>2000</v>
      </c>
      <c r="AQ182" s="7">
        <v>2000</v>
      </c>
    </row>
    <row r="183" ht="20" customHeight="1" spans="1:43">
      <c r="A183" s="11">
        <v>177</v>
      </c>
      <c r="B183" s="11" t="s">
        <v>601</v>
      </c>
      <c r="C183" s="11" t="s">
        <v>605</v>
      </c>
      <c r="D183" s="12" t="s">
        <v>587</v>
      </c>
      <c r="E183" s="11">
        <v>7</v>
      </c>
      <c r="F183" s="7" t="s">
        <v>606</v>
      </c>
      <c r="G183" s="11"/>
      <c r="H183" s="11"/>
      <c r="I183" s="11"/>
      <c r="J183" s="11"/>
      <c r="K183" s="11"/>
      <c r="L183" s="11"/>
      <c r="M183" s="11"/>
      <c r="N183" s="7"/>
      <c r="O183" s="11">
        <v>0.4</v>
      </c>
      <c r="P183" s="11">
        <v>120</v>
      </c>
      <c r="Q183" s="11"/>
      <c r="R183" s="11"/>
      <c r="S183" s="11"/>
      <c r="T183" s="11"/>
      <c r="U183" s="11"/>
      <c r="V183" s="11"/>
      <c r="W183" s="11"/>
      <c r="X183" s="11"/>
      <c r="Y183" s="11">
        <v>1</v>
      </c>
      <c r="Z183" s="11">
        <v>1000</v>
      </c>
      <c r="AA183" s="11"/>
      <c r="AB183" s="11"/>
      <c r="AC183" s="11">
        <v>1</v>
      </c>
      <c r="AD183" s="11">
        <v>300</v>
      </c>
      <c r="AE183" s="11"/>
      <c r="AF183" s="11"/>
      <c r="AG183" s="11">
        <v>25</v>
      </c>
      <c r="AH183" s="11">
        <v>500</v>
      </c>
      <c r="AI183" s="11"/>
      <c r="AJ183" s="11"/>
      <c r="AK183" s="11"/>
      <c r="AL183" s="11"/>
      <c r="AM183" s="11"/>
      <c r="AN183" s="11"/>
      <c r="AO183" s="11">
        <v>1920</v>
      </c>
      <c r="AP183" s="11">
        <v>7000</v>
      </c>
      <c r="AQ183" s="11">
        <v>1920</v>
      </c>
    </row>
    <row r="184" ht="20" customHeight="1" spans="1:43">
      <c r="A184" s="11">
        <v>178</v>
      </c>
      <c r="B184" s="11" t="s">
        <v>607</v>
      </c>
      <c r="C184" s="11" t="s">
        <v>608</v>
      </c>
      <c r="D184" s="12" t="s">
        <v>576</v>
      </c>
      <c r="E184" s="11">
        <v>3</v>
      </c>
      <c r="F184" s="7" t="s">
        <v>609</v>
      </c>
      <c r="G184" s="11"/>
      <c r="H184" s="11"/>
      <c r="I184" s="11"/>
      <c r="J184" s="11"/>
      <c r="K184" s="11"/>
      <c r="L184" s="11"/>
      <c r="M184" s="11"/>
      <c r="N184" s="7"/>
      <c r="O184" s="11">
        <v>3.5</v>
      </c>
      <c r="P184" s="11">
        <v>1050</v>
      </c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>
        <v>3</v>
      </c>
      <c r="AD184" s="11">
        <v>900</v>
      </c>
      <c r="AE184" s="11"/>
      <c r="AF184" s="11"/>
      <c r="AG184" s="11">
        <v>10</v>
      </c>
      <c r="AH184" s="11">
        <v>200</v>
      </c>
      <c r="AI184" s="11"/>
      <c r="AJ184" s="11"/>
      <c r="AK184" s="11"/>
      <c r="AL184" s="11"/>
      <c r="AM184" s="11"/>
      <c r="AN184" s="11"/>
      <c r="AO184" s="11">
        <v>2150</v>
      </c>
      <c r="AP184" s="11">
        <v>3000</v>
      </c>
      <c r="AQ184" s="11">
        <v>2150</v>
      </c>
    </row>
    <row r="185" ht="20" customHeight="1" spans="1:43">
      <c r="A185" s="11">
        <v>179</v>
      </c>
      <c r="B185" s="7" t="s">
        <v>607</v>
      </c>
      <c r="C185" s="7" t="s">
        <v>610</v>
      </c>
      <c r="D185" s="12" t="s">
        <v>565</v>
      </c>
      <c r="E185" s="7">
        <v>3</v>
      </c>
      <c r="F185" s="7" t="s">
        <v>611</v>
      </c>
      <c r="G185" s="7"/>
      <c r="H185" s="7"/>
      <c r="I185" s="7"/>
      <c r="J185" s="7"/>
      <c r="K185" s="7"/>
      <c r="L185" s="7"/>
      <c r="M185" s="7"/>
      <c r="N185" s="7"/>
      <c r="O185" s="7">
        <v>2</v>
      </c>
      <c r="P185" s="7">
        <v>600</v>
      </c>
      <c r="Q185" s="11"/>
      <c r="R185" s="7"/>
      <c r="S185" s="7"/>
      <c r="T185" s="7"/>
      <c r="U185" s="11"/>
      <c r="V185" s="7"/>
      <c r="W185" s="7"/>
      <c r="X185" s="7"/>
      <c r="Y185" s="7"/>
      <c r="Z185" s="7"/>
      <c r="AA185" s="7"/>
      <c r="AB185" s="7"/>
      <c r="AC185" s="7"/>
      <c r="AD185" s="7"/>
      <c r="AE185" s="11"/>
      <c r="AF185" s="7"/>
      <c r="AG185" s="7"/>
      <c r="AH185" s="7"/>
      <c r="AI185" s="7"/>
      <c r="AJ185" s="7"/>
      <c r="AK185" s="11"/>
      <c r="AL185" s="7"/>
      <c r="AM185" s="7"/>
      <c r="AN185" s="7"/>
      <c r="AO185" s="7">
        <v>600</v>
      </c>
      <c r="AP185" s="7">
        <v>3000</v>
      </c>
      <c r="AQ185" s="7">
        <v>600</v>
      </c>
    </row>
    <row r="186" ht="20" customHeight="1" spans="1:43">
      <c r="A186" s="11">
        <v>180</v>
      </c>
      <c r="B186" s="11" t="s">
        <v>607</v>
      </c>
      <c r="C186" s="11" t="s">
        <v>612</v>
      </c>
      <c r="D186" s="12" t="s">
        <v>613</v>
      </c>
      <c r="E186" s="11">
        <v>5</v>
      </c>
      <c r="F186" s="7" t="s">
        <v>614</v>
      </c>
      <c r="G186" s="11"/>
      <c r="H186" s="11"/>
      <c r="I186" s="11"/>
      <c r="J186" s="11"/>
      <c r="K186" s="11"/>
      <c r="L186" s="11"/>
      <c r="M186" s="11"/>
      <c r="N186" s="7"/>
      <c r="O186" s="11">
        <v>3</v>
      </c>
      <c r="P186" s="11">
        <v>900</v>
      </c>
      <c r="Q186" s="11"/>
      <c r="R186" s="11"/>
      <c r="S186" s="11"/>
      <c r="T186" s="11"/>
      <c r="U186" s="11"/>
      <c r="V186" s="11"/>
      <c r="W186" s="11"/>
      <c r="X186" s="11"/>
      <c r="Y186" s="11">
        <v>2</v>
      </c>
      <c r="Z186" s="11">
        <v>2000</v>
      </c>
      <c r="AA186" s="11">
        <v>4</v>
      </c>
      <c r="AB186" s="11">
        <v>1200</v>
      </c>
      <c r="AC186" s="11">
        <v>7</v>
      </c>
      <c r="AD186" s="11">
        <v>2100</v>
      </c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>
        <v>6200</v>
      </c>
      <c r="AP186" s="11">
        <v>5000</v>
      </c>
      <c r="AQ186" s="11">
        <v>5000</v>
      </c>
    </row>
    <row r="187" ht="20" customHeight="1" spans="1:43">
      <c r="A187" s="11">
        <v>181</v>
      </c>
      <c r="B187" s="11" t="s">
        <v>615</v>
      </c>
      <c r="C187" s="11" t="s">
        <v>616</v>
      </c>
      <c r="D187" s="12" t="s">
        <v>617</v>
      </c>
      <c r="E187" s="11">
        <v>3</v>
      </c>
      <c r="F187" s="7" t="s">
        <v>618</v>
      </c>
      <c r="G187" s="11"/>
      <c r="H187" s="11"/>
      <c r="I187" s="11"/>
      <c r="J187" s="11"/>
      <c r="K187" s="11"/>
      <c r="L187" s="11"/>
      <c r="M187" s="11"/>
      <c r="N187" s="7"/>
      <c r="O187" s="11">
        <v>1</v>
      </c>
      <c r="P187" s="11">
        <f t="shared" ref="P187:P195" si="14">O187*300</f>
        <v>300</v>
      </c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>
        <v>15</v>
      </c>
      <c r="AH187" s="11">
        <f t="shared" ref="AH187:AH192" si="15">AG187*20</f>
        <v>300</v>
      </c>
      <c r="AI187" s="11">
        <v>15</v>
      </c>
      <c r="AJ187" s="11">
        <f t="shared" ref="AJ187:AJ192" si="16">AI187*20</f>
        <v>300</v>
      </c>
      <c r="AK187" s="11"/>
      <c r="AL187" s="11"/>
      <c r="AM187" s="11"/>
      <c r="AN187" s="11"/>
      <c r="AO187" s="11">
        <v>900</v>
      </c>
      <c r="AP187" s="11">
        <v>3000</v>
      </c>
      <c r="AQ187" s="11">
        <v>900</v>
      </c>
    </row>
    <row r="188" ht="20" customHeight="1" spans="1:43">
      <c r="A188" s="11">
        <v>182</v>
      </c>
      <c r="B188" s="7" t="s">
        <v>615</v>
      </c>
      <c r="C188" s="7" t="s">
        <v>619</v>
      </c>
      <c r="D188" s="12" t="s">
        <v>620</v>
      </c>
      <c r="E188" s="7">
        <v>5</v>
      </c>
      <c r="F188" s="7" t="s">
        <v>621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11"/>
      <c r="R188" s="7"/>
      <c r="S188" s="7"/>
      <c r="T188" s="7"/>
      <c r="U188" s="11"/>
      <c r="V188" s="7"/>
      <c r="W188" s="7"/>
      <c r="X188" s="7"/>
      <c r="Y188" s="7"/>
      <c r="Z188" s="7"/>
      <c r="AA188" s="7"/>
      <c r="AB188" s="7"/>
      <c r="AC188" s="7"/>
      <c r="AD188" s="7"/>
      <c r="AE188" s="11"/>
      <c r="AF188" s="7"/>
      <c r="AG188" s="7">
        <v>20</v>
      </c>
      <c r="AH188" s="7">
        <f t="shared" si="15"/>
        <v>400</v>
      </c>
      <c r="AI188" s="7">
        <v>10</v>
      </c>
      <c r="AJ188" s="7">
        <f t="shared" si="16"/>
        <v>200</v>
      </c>
      <c r="AK188" s="11"/>
      <c r="AL188" s="7"/>
      <c r="AM188" s="7"/>
      <c r="AN188" s="7"/>
      <c r="AO188" s="7">
        <v>600</v>
      </c>
      <c r="AP188" s="7">
        <v>5000</v>
      </c>
      <c r="AQ188" s="7">
        <v>600</v>
      </c>
    </row>
    <row r="189" ht="20" customHeight="1" spans="1:43">
      <c r="A189" s="11">
        <v>183</v>
      </c>
      <c r="B189" s="11" t="s">
        <v>622</v>
      </c>
      <c r="C189" s="11" t="s">
        <v>623</v>
      </c>
      <c r="D189" s="12" t="s">
        <v>624</v>
      </c>
      <c r="E189" s="11">
        <v>4</v>
      </c>
      <c r="F189" s="7" t="s">
        <v>625</v>
      </c>
      <c r="G189" s="11"/>
      <c r="H189" s="11"/>
      <c r="I189" s="11"/>
      <c r="J189" s="11"/>
      <c r="K189" s="11"/>
      <c r="L189" s="11"/>
      <c r="M189" s="11"/>
      <c r="N189" s="7"/>
      <c r="O189" s="11">
        <v>10</v>
      </c>
      <c r="P189" s="11">
        <f t="shared" si="14"/>
        <v>3000</v>
      </c>
      <c r="Q189" s="11"/>
      <c r="R189" s="11"/>
      <c r="S189" s="11"/>
      <c r="T189" s="11"/>
      <c r="U189" s="11"/>
      <c r="V189" s="11"/>
      <c r="W189" s="11"/>
      <c r="X189" s="11"/>
      <c r="Y189" s="11">
        <v>1</v>
      </c>
      <c r="Z189" s="11">
        <f>Y189*1000</f>
        <v>1000</v>
      </c>
      <c r="AA189" s="11"/>
      <c r="AB189" s="11"/>
      <c r="AC189" s="11"/>
      <c r="AD189" s="11"/>
      <c r="AE189" s="11"/>
      <c r="AF189" s="11"/>
      <c r="AG189" s="11">
        <v>6</v>
      </c>
      <c r="AH189" s="11">
        <f t="shared" si="15"/>
        <v>120</v>
      </c>
      <c r="AI189" s="11"/>
      <c r="AJ189" s="11"/>
      <c r="AK189" s="11"/>
      <c r="AL189" s="11"/>
      <c r="AM189" s="11"/>
      <c r="AN189" s="11"/>
      <c r="AO189" s="11">
        <v>4120</v>
      </c>
      <c r="AP189" s="11">
        <v>4000</v>
      </c>
      <c r="AQ189" s="11">
        <v>4000</v>
      </c>
    </row>
    <row r="190" ht="20" customHeight="1" spans="1:43">
      <c r="A190" s="11">
        <v>184</v>
      </c>
      <c r="B190" s="11" t="s">
        <v>622</v>
      </c>
      <c r="C190" s="11" t="s">
        <v>626</v>
      </c>
      <c r="D190" s="12" t="s">
        <v>627</v>
      </c>
      <c r="E190" s="11">
        <v>4</v>
      </c>
      <c r="F190" s="7" t="s">
        <v>628</v>
      </c>
      <c r="G190" s="11"/>
      <c r="H190" s="11"/>
      <c r="I190" s="11"/>
      <c r="J190" s="11"/>
      <c r="K190" s="11"/>
      <c r="L190" s="11"/>
      <c r="M190" s="11"/>
      <c r="N190" s="7"/>
      <c r="O190" s="11">
        <v>2</v>
      </c>
      <c r="P190" s="11">
        <f t="shared" si="14"/>
        <v>600</v>
      </c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>
        <v>2</v>
      </c>
      <c r="AD190" s="11">
        <f>AC190*300</f>
        <v>600</v>
      </c>
      <c r="AE190" s="11"/>
      <c r="AF190" s="11"/>
      <c r="AG190" s="11">
        <v>10</v>
      </c>
      <c r="AH190" s="11">
        <f t="shared" si="15"/>
        <v>200</v>
      </c>
      <c r="AI190" s="11"/>
      <c r="AJ190" s="11"/>
      <c r="AK190" s="11">
        <v>2</v>
      </c>
      <c r="AL190" s="11">
        <f>AK190*200</f>
        <v>400</v>
      </c>
      <c r="AM190" s="11"/>
      <c r="AN190" s="11"/>
      <c r="AO190" s="11">
        <v>1800</v>
      </c>
      <c r="AP190" s="11">
        <v>4000</v>
      </c>
      <c r="AQ190" s="11">
        <v>1800</v>
      </c>
    </row>
    <row r="191" ht="20" customHeight="1" spans="1:43">
      <c r="A191" s="11">
        <v>185</v>
      </c>
      <c r="B191" s="7" t="s">
        <v>622</v>
      </c>
      <c r="C191" s="7" t="s">
        <v>629</v>
      </c>
      <c r="D191" s="12" t="s">
        <v>630</v>
      </c>
      <c r="E191" s="7">
        <v>4</v>
      </c>
      <c r="F191" s="7" t="s">
        <v>631</v>
      </c>
      <c r="G191" s="7"/>
      <c r="H191" s="7"/>
      <c r="I191" s="7"/>
      <c r="J191" s="7"/>
      <c r="K191" s="7"/>
      <c r="L191" s="7"/>
      <c r="M191" s="7"/>
      <c r="N191" s="7"/>
      <c r="O191" s="7">
        <v>2</v>
      </c>
      <c r="P191" s="7">
        <f t="shared" si="14"/>
        <v>600</v>
      </c>
      <c r="Q191" s="11"/>
      <c r="R191" s="7"/>
      <c r="S191" s="7"/>
      <c r="T191" s="7"/>
      <c r="U191" s="11"/>
      <c r="V191" s="7"/>
      <c r="W191" s="7"/>
      <c r="X191" s="7"/>
      <c r="Y191" s="7"/>
      <c r="Z191" s="7"/>
      <c r="AA191" s="7"/>
      <c r="AB191" s="7"/>
      <c r="AC191" s="7"/>
      <c r="AD191" s="7"/>
      <c r="AE191" s="11"/>
      <c r="AF191" s="7"/>
      <c r="AG191" s="7">
        <v>20</v>
      </c>
      <c r="AH191" s="7">
        <f t="shared" si="15"/>
        <v>400</v>
      </c>
      <c r="AI191" s="7"/>
      <c r="AJ191" s="7"/>
      <c r="AK191" s="11"/>
      <c r="AL191" s="7"/>
      <c r="AM191" s="7"/>
      <c r="AN191" s="7"/>
      <c r="AO191" s="7">
        <v>1000</v>
      </c>
      <c r="AP191" s="7">
        <v>4000</v>
      </c>
      <c r="AQ191" s="7">
        <v>1000</v>
      </c>
    </row>
    <row r="192" ht="20" customHeight="1" spans="1:43">
      <c r="A192" s="11">
        <v>186</v>
      </c>
      <c r="B192" s="11" t="s">
        <v>632</v>
      </c>
      <c r="C192" s="11" t="s">
        <v>633</v>
      </c>
      <c r="D192" s="12" t="s">
        <v>634</v>
      </c>
      <c r="E192" s="11">
        <v>6</v>
      </c>
      <c r="F192" s="7" t="s">
        <v>635</v>
      </c>
      <c r="G192" s="11"/>
      <c r="H192" s="11"/>
      <c r="I192" s="11"/>
      <c r="J192" s="11"/>
      <c r="K192" s="11"/>
      <c r="L192" s="11"/>
      <c r="M192" s="11"/>
      <c r="N192" s="7"/>
      <c r="O192" s="11">
        <v>3</v>
      </c>
      <c r="P192" s="11">
        <f t="shared" si="14"/>
        <v>900</v>
      </c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>
        <v>2</v>
      </c>
      <c r="AD192" s="11">
        <f>AC192*300</f>
        <v>600</v>
      </c>
      <c r="AE192" s="11"/>
      <c r="AF192" s="11"/>
      <c r="AG192" s="11">
        <v>12</v>
      </c>
      <c r="AH192" s="11">
        <f t="shared" si="15"/>
        <v>240</v>
      </c>
      <c r="AI192" s="11">
        <v>10</v>
      </c>
      <c r="AJ192" s="11">
        <f t="shared" si="16"/>
        <v>200</v>
      </c>
      <c r="AK192" s="11"/>
      <c r="AL192" s="11"/>
      <c r="AM192" s="11"/>
      <c r="AN192" s="11"/>
      <c r="AO192" s="11">
        <v>1940</v>
      </c>
      <c r="AP192" s="11">
        <v>6000</v>
      </c>
      <c r="AQ192" s="11">
        <v>1940</v>
      </c>
    </row>
    <row r="193" ht="20" customHeight="1" spans="1:43">
      <c r="A193" s="11">
        <v>187</v>
      </c>
      <c r="B193" s="11" t="s">
        <v>636</v>
      </c>
      <c r="C193" s="11" t="s">
        <v>637</v>
      </c>
      <c r="D193" s="12" t="s">
        <v>638</v>
      </c>
      <c r="E193" s="11">
        <v>1</v>
      </c>
      <c r="F193" s="7" t="s">
        <v>639</v>
      </c>
      <c r="G193" s="11"/>
      <c r="H193" s="11"/>
      <c r="I193" s="11"/>
      <c r="J193" s="11"/>
      <c r="K193" s="11"/>
      <c r="L193" s="11"/>
      <c r="M193" s="11"/>
      <c r="N193" s="7"/>
      <c r="O193" s="11">
        <v>1.84</v>
      </c>
      <c r="P193" s="11">
        <f t="shared" si="14"/>
        <v>552</v>
      </c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>
        <v>552</v>
      </c>
      <c r="AP193" s="11">
        <v>1000</v>
      </c>
      <c r="AQ193" s="11">
        <v>552</v>
      </c>
    </row>
    <row r="194" ht="20" customHeight="1" spans="1:43">
      <c r="A194" s="11">
        <v>188</v>
      </c>
      <c r="B194" s="7" t="s">
        <v>636</v>
      </c>
      <c r="C194" s="7" t="s">
        <v>640</v>
      </c>
      <c r="D194" s="12" t="s">
        <v>641</v>
      </c>
      <c r="E194" s="7">
        <v>3</v>
      </c>
      <c r="F194" s="7" t="s">
        <v>642</v>
      </c>
      <c r="G194" s="7"/>
      <c r="H194" s="7"/>
      <c r="I194" s="7"/>
      <c r="J194" s="7"/>
      <c r="K194" s="7"/>
      <c r="L194" s="7"/>
      <c r="M194" s="7"/>
      <c r="N194" s="7"/>
      <c r="O194" s="7">
        <v>1</v>
      </c>
      <c r="P194" s="7">
        <f t="shared" si="14"/>
        <v>300</v>
      </c>
      <c r="Q194" s="11"/>
      <c r="R194" s="7"/>
      <c r="S194" s="7"/>
      <c r="T194" s="7"/>
      <c r="U194" s="11"/>
      <c r="V194" s="7"/>
      <c r="W194" s="7"/>
      <c r="X194" s="7"/>
      <c r="Y194" s="7"/>
      <c r="Z194" s="7"/>
      <c r="AA194" s="7"/>
      <c r="AB194" s="7"/>
      <c r="AC194" s="7"/>
      <c r="AD194" s="7"/>
      <c r="AE194" s="11"/>
      <c r="AF194" s="7"/>
      <c r="AG194" s="7">
        <v>14</v>
      </c>
      <c r="AH194" s="7">
        <v>280</v>
      </c>
      <c r="AI194" s="7"/>
      <c r="AJ194" s="7"/>
      <c r="AK194" s="11"/>
      <c r="AL194" s="7"/>
      <c r="AM194" s="7"/>
      <c r="AN194" s="7"/>
      <c r="AO194" s="7">
        <v>580</v>
      </c>
      <c r="AP194" s="7">
        <v>3000</v>
      </c>
      <c r="AQ194" s="7">
        <v>580</v>
      </c>
    </row>
    <row r="195" ht="20" customHeight="1" spans="1:43">
      <c r="A195" s="11">
        <v>189</v>
      </c>
      <c r="B195" s="11" t="s">
        <v>643</v>
      </c>
      <c r="C195" s="11" t="s">
        <v>644</v>
      </c>
      <c r="D195" s="12" t="s">
        <v>645</v>
      </c>
      <c r="E195" s="11">
        <v>4</v>
      </c>
      <c r="F195" s="7" t="s">
        <v>646</v>
      </c>
      <c r="G195" s="11"/>
      <c r="H195" s="11"/>
      <c r="I195" s="11"/>
      <c r="J195" s="11"/>
      <c r="K195" s="11"/>
      <c r="L195" s="11"/>
      <c r="M195" s="11"/>
      <c r="N195" s="7"/>
      <c r="O195" s="11">
        <v>3</v>
      </c>
      <c r="P195" s="11">
        <f t="shared" si="14"/>
        <v>900</v>
      </c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>
        <v>15</v>
      </c>
      <c r="AH195" s="11">
        <v>300</v>
      </c>
      <c r="AI195" s="11">
        <v>10</v>
      </c>
      <c r="AJ195" s="11">
        <f>AI195*20</f>
        <v>200</v>
      </c>
      <c r="AK195" s="11"/>
      <c r="AL195" s="11"/>
      <c r="AM195" s="11"/>
      <c r="AN195" s="11"/>
      <c r="AO195" s="11">
        <v>1400</v>
      </c>
      <c r="AP195" s="11">
        <v>4000</v>
      </c>
      <c r="AQ195" s="11">
        <v>1400</v>
      </c>
    </row>
    <row r="196" ht="20" customHeight="1" spans="1:43">
      <c r="A196" s="11">
        <v>190</v>
      </c>
      <c r="B196" s="11" t="s">
        <v>647</v>
      </c>
      <c r="C196" s="11" t="s">
        <v>648</v>
      </c>
      <c r="D196" s="12" t="s">
        <v>649</v>
      </c>
      <c r="E196" s="11">
        <v>2</v>
      </c>
      <c r="F196" s="7" t="s">
        <v>650</v>
      </c>
      <c r="G196" s="11"/>
      <c r="H196" s="11"/>
      <c r="I196" s="11"/>
      <c r="J196" s="11"/>
      <c r="K196" s="11"/>
      <c r="L196" s="11"/>
      <c r="M196" s="11"/>
      <c r="N196" s="7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>
        <v>20</v>
      </c>
      <c r="AH196" s="11">
        <v>400</v>
      </c>
      <c r="AI196" s="11">
        <v>30</v>
      </c>
      <c r="AJ196" s="11">
        <v>600</v>
      </c>
      <c r="AK196" s="11"/>
      <c r="AL196" s="11"/>
      <c r="AM196" s="11"/>
      <c r="AN196" s="11"/>
      <c r="AO196" s="11">
        <v>1000</v>
      </c>
      <c r="AP196" s="11">
        <v>2000</v>
      </c>
      <c r="AQ196" s="11">
        <v>1000</v>
      </c>
    </row>
    <row r="197" ht="20" customHeight="1" spans="1:43">
      <c r="A197" s="11">
        <v>191</v>
      </c>
      <c r="B197" s="7" t="s">
        <v>651</v>
      </c>
      <c r="C197" s="7" t="s">
        <v>652</v>
      </c>
      <c r="D197" s="12" t="s">
        <v>653</v>
      </c>
      <c r="E197" s="7">
        <v>4</v>
      </c>
      <c r="F197" s="7" t="s">
        <v>654</v>
      </c>
      <c r="G197" s="7"/>
      <c r="H197" s="7"/>
      <c r="I197" s="7"/>
      <c r="J197" s="7"/>
      <c r="K197" s="7"/>
      <c r="L197" s="7"/>
      <c r="M197" s="7"/>
      <c r="N197" s="7"/>
      <c r="O197" s="7">
        <v>1.5</v>
      </c>
      <c r="P197" s="7">
        <v>450</v>
      </c>
      <c r="Q197" s="11"/>
      <c r="R197" s="7"/>
      <c r="S197" s="7"/>
      <c r="T197" s="7"/>
      <c r="U197" s="11"/>
      <c r="V197" s="7"/>
      <c r="W197" s="7"/>
      <c r="X197" s="7"/>
      <c r="Y197" s="7"/>
      <c r="Z197" s="7"/>
      <c r="AA197" s="7"/>
      <c r="AB197" s="7"/>
      <c r="AC197" s="7"/>
      <c r="AD197" s="7"/>
      <c r="AE197" s="11"/>
      <c r="AF197" s="7"/>
      <c r="AG197" s="7">
        <v>4</v>
      </c>
      <c r="AH197" s="7">
        <v>80</v>
      </c>
      <c r="AI197" s="7"/>
      <c r="AJ197" s="7"/>
      <c r="AK197" s="11"/>
      <c r="AL197" s="7"/>
      <c r="AM197" s="7"/>
      <c r="AN197" s="7"/>
      <c r="AO197" s="7">
        <v>530</v>
      </c>
      <c r="AP197" s="7">
        <v>4000</v>
      </c>
      <c r="AQ197" s="7">
        <v>530</v>
      </c>
    </row>
  </sheetData>
  <mergeCells count="20">
    <mergeCell ref="A1:D1"/>
    <mergeCell ref="A2:AO2"/>
    <mergeCell ref="A3:AQ3"/>
    <mergeCell ref="G4:AN4"/>
    <mergeCell ref="G5:N5"/>
    <mergeCell ref="O5:R5"/>
    <mergeCell ref="S5:V5"/>
    <mergeCell ref="W5:X5"/>
    <mergeCell ref="Y5:AF5"/>
    <mergeCell ref="AG5:AJ5"/>
    <mergeCell ref="AK5:AN5"/>
    <mergeCell ref="A4:A6"/>
    <mergeCell ref="B4:B6"/>
    <mergeCell ref="C4:C6"/>
    <mergeCell ref="D4:D6"/>
    <mergeCell ref="E4:E6"/>
    <mergeCell ref="F4:F6"/>
    <mergeCell ref="AO4:AO6"/>
    <mergeCell ref="AP4:AP6"/>
    <mergeCell ref="AQ4:AQ6"/>
  </mergeCells>
  <dataValidations count="1">
    <dataValidation type="textLength" operator="equal" allowBlank="1" showInputMessage="1" showErrorMessage="1" error="请注意：您输入的不是18位身份证号码。请输入正确身份证号码，谢谢！不然，您将必须再次修改。为保障工作进度以及减少您的工作量，请您配合，谢谢！" prompt="请输入18位身份证号码，X用大写！！！" sqref="D4 D5:D6">
      <formula1>18</formula1>
    </dataValidation>
  </dataValidations>
  <printOptions horizontalCentered="1"/>
  <pageMargins left="0.0388888888888889" right="0.0388888888888889" top="0.2" bottom="0.2" header="0.2" footer="0.159027777777778"/>
  <pageSetup paperSize="9" scale="81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2019-07-29T02:20:00Z</dcterms:created>
  <dcterms:modified xsi:type="dcterms:W3CDTF">2022-09-19T08:33:54Z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570585AD84FE4084AAC6E315E13CD8A1</vt:lpwstr>
  </property>
</Properties>
</file>