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5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</sheets>
  <externalReferences>
    <externalReference r:id="rId26"/>
  </externalReferences>
  <calcPr calcId="144525"/>
</workbook>
</file>

<file path=xl/sharedStrings.xml><?xml version="1.0" encoding="utf-8"?>
<sst xmlns="http://schemas.openxmlformats.org/spreadsheetml/2006/main" count="2380" uniqueCount="705">
  <si>
    <t>2022年部门预算公开表</t>
  </si>
  <si>
    <t>单位编码：</t>
  </si>
  <si>
    <t>单位名称：</t>
  </si>
  <si>
    <t>新晃县交通局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</si>
  <si>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</si>
  <si>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</si>
  <si>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</si>
  <si>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</si>
  <si>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</si>
  <si>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</si>
  <si>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</si>
  <si>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</si>
  <si>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</si>
  <si>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</si>
  <si>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</si>
  <si>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</si>
  <si>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</si>
  <si>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</si>
  <si>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</si>
  <si>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</si>
  <si>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</si>
  <si>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</si>
  <si>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</si>
  <si>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</si>
  <si>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</si>
  <si>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</si>
  <si>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</si>
  <si>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</si>
  <si>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</si>
  <si>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单位：402-新晃县交通局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</si>
  <si>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</si>
  <si>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</si>
  <si>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</si>
  <si>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</si>
  <si>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</si>
  <si>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</si>
  <si>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</si>
  <si>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</si>
  <si>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</si>
  <si>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</si>
  <si>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</si>
  <si>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</si>
  <si>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</si>
  <si>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</si>
  <si>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</si>
  <si>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</si>
  <si>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</si>
  <si>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</si>
  <si>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</si>
  <si>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</si>
  <si>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</si>
  <si>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</si>
  <si>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</si>
  <si>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</si>
  <si>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</si>
  <si>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</si>
  <si>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</si>
  <si>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</si>
  <si>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</si>
  <si>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</si>
  <si>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</si>
  <si>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</si>
  <si>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</si>
  <si>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</si>
  <si>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</si>
  <si>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</si>
  <si>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</si>
  <si>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</si>
  <si>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</si>
  <si>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</si>
  <si>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</si>
  <si>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</si>
  <si>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</si>
  <si>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</si>
  <si>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</si>
  <si>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</si>
  <si>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</si>
  <si>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</si>
  <si>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</si>
  <si>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</si>
  <si>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</si>
  <si>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</si>
  <si>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</si>
  <si>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</si>
  <si>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</si>
  <si>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</si>
  <si>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</si>
  <si>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</si>
  <si>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</si>
  <si>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</si>
  <si>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</si>
  <si>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</si>
  <si>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</si>
  <si>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</si>
  <si>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</si>
  <si>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</si>
  <si>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</si>
  <si>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</si>
  <si>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</si>
  <si>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</si>
  <si>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</si>
  <si>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</si>
  <si>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</si>
  <si>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</si>
  <si>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</si>
  <si>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</si>
  <si>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</si>
  <si>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</si>
  <si>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</si>
  <si>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</si>
  <si>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</si>
  <si>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</si>
  <si>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</si>
  <si>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</si>
  <si>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</si>
  <si>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</si>
  <si>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</si>
  <si>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</si>
  <si>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</si>
  <si>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</si>
  <si>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</si>
  <si>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</si>
  <si>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</si>
  <si>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</si>
  <si>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</si>
  <si>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</si>
  <si>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</si>
  <si>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</si>
  <si>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</si>
  <si>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</si>
  <si>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</si>
  <si>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</si>
  <si>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</si>
  <si>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</si>
  <si>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</si>
  <si>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</si>
  <si>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</si>
  <si>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</si>
  <si>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</si>
  <si>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</si>
  <si>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</si>
  <si>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</si>
  <si>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</si>
  <si>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</si>
  <si>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</si>
  <si>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</si>
  <si>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</si>
  <si>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</si>
  <si>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</si>
  <si>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</si>
  <si>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</si>
  <si>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402</t>
  </si>
  <si>
    <t xml:space="preserve">  402001</t>
  </si>
  <si>
    <t xml:space="preserve">  新晃侗族自治县交通运输局</t>
  </si>
  <si>
    <t xml:space="preserve">  402002</t>
  </si>
  <si>
    <t xml:space="preserve">  新晃侗族自治县水运事务中心</t>
  </si>
  <si>
    <t xml:space="preserve">  402003</t>
  </si>
  <si>
    <t xml:space="preserve">  新晃侗族自治县交通建设质量安全监督站</t>
  </si>
  <si>
    <t xml:space="preserve">  402005</t>
  </si>
  <si>
    <t xml:space="preserve">  新晃侗族自治县公路建设养护中心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</si>
  <si>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</si>
  <si>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</si>
  <si>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</si>
  <si>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</si>
  <si>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</si>
  <si>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</si>
  <si>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</si>
  <si>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</si>
  <si>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</si>
  <si>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</si>
  <si>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</si>
  <si>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</si>
  <si>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</si>
  <si>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</si>
  <si>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</si>
  <si>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</si>
  <si>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11</t>
  </si>
  <si>
    <t>01</t>
  </si>
  <si>
    <t xml:space="preserve">    2101101</t>
  </si>
  <si>
    <t xml:space="preserve">    行政单位医疗</t>
  </si>
  <si>
    <t>214</t>
  </si>
  <si>
    <t xml:space="preserve">    2140101</t>
  </si>
  <si>
    <t xml:space="preserve">    行政运行</t>
  </si>
  <si>
    <t>10</t>
  </si>
  <si>
    <t xml:space="preserve">    2140110</t>
  </si>
  <si>
    <t xml:space="preserve">    公路和运输安全</t>
  </si>
  <si>
    <t>221</t>
  </si>
  <si>
    <t>02</t>
  </si>
  <si>
    <t xml:space="preserve">    2210201</t>
  </si>
  <si>
    <t xml:space="preserve">    住房公积金</t>
  </si>
  <si>
    <t xml:space="preserve">    2101102</t>
  </si>
  <si>
    <t xml:space="preserve">    事业单位医疗</t>
  </si>
  <si>
    <t>99</t>
  </si>
  <si>
    <t xml:space="preserve">    2149999</t>
  </si>
  <si>
    <t xml:space="preserve">    其他交通运输支出</t>
  </si>
  <si>
    <t>06</t>
  </si>
  <si>
    <t xml:space="preserve">    2140106</t>
  </si>
  <si>
    <t xml:space="preserve">    公路养护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</si>
  <si>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</si>
  <si>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</si>
  <si>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</si>
  <si>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</si>
  <si>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</si>
  <si>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</si>
  <si>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</si>
  <si>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</si>
  <si>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</si>
  <si>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</si>
  <si>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</si>
  <si>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</si>
  <si>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</si>
  <si>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</si>
  <si>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</si>
  <si>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</si>
  <si>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</si>
  <si>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402001</t>
  </si>
  <si>
    <t xml:space="preserve">    402002</t>
  </si>
  <si>
    <t xml:space="preserve">    402003</t>
  </si>
  <si>
    <t xml:space="preserve">    402005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</si>
  <si>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</si>
  <si>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</si>
  <si>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</si>
  <si>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</si>
  <si>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</si>
  <si>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</si>
  <si>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</si>
  <si>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</si>
  <si>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</si>
  <si>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</si>
  <si>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</si>
  <si>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</si>
  <si>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</si>
  <si>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</si>
  <si>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</si>
  <si>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</si>
  <si>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</si>
  <si>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</si>
  <si>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</si>
  <si>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</si>
  <si>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</si>
  <si>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部门：402_新晃县交通局</t>
  </si>
  <si>
    <t>人员经费</t>
  </si>
  <si>
    <t>商品和服务支出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</si>
  <si>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</si>
  <si>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</si>
  <si>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</si>
  <si>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</si>
  <si>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</si>
  <si>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</si>
  <si>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</si>
  <si>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</si>
  <si>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</si>
  <si>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</si>
  <si>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</si>
  <si>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</si>
  <si>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</si>
  <si>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214</t>
  </si>
  <si>
    <t xml:space="preserve">   交通运输支出</t>
  </si>
  <si>
    <t xml:space="preserve">    21401</t>
  </si>
  <si>
    <t xml:space="preserve">    公路水路运输</t>
  </si>
  <si>
    <t xml:space="preserve">     2140101</t>
  </si>
  <si>
    <t xml:space="preserve">     行政运行</t>
  </si>
  <si>
    <t xml:space="preserve">     2140110</t>
  </si>
  <si>
    <t xml:space="preserve">     公路和运输安全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</si>
  <si>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</si>
  <si>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</si>
  <si>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</si>
  <si>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</si>
  <si>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</si>
  <si>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</si>
  <si>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 xml:space="preserve">     2101102</t>
  </si>
  <si>
    <t xml:space="preserve">     事业单位医疗</t>
  </si>
  <si>
    <t xml:space="preserve">    21499</t>
  </si>
  <si>
    <t xml:space="preserve">     2149999</t>
  </si>
  <si>
    <t xml:space="preserve">     其他交通运输支出</t>
  </si>
  <si>
    <t xml:space="preserve">     2140106</t>
  </si>
  <si>
    <t xml:space="preserve">     公路养护</t>
  </si>
  <si>
    <t>单位：部门：402_新晃县交通局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</si>
  <si>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</si>
  <si>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</si>
  <si>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</si>
  <si>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</si>
  <si>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</si>
  <si>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</si>
  <si>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</si>
  <si>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</si>
  <si>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</si>
  <si>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</si>
  <si>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</si>
  <si>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</si>
  <si>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</si>
  <si>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</si>
  <si>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</si>
  <si>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</si>
  <si>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</si>
  <si>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</si>
  <si>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</si>
  <si>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</si>
  <si>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</si>
  <si>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</si>
  <si>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 xml:space="preserve">  30305</t>
  </si>
  <si>
    <t xml:space="preserve">  生活补助</t>
  </si>
  <si>
    <t>302</t>
  </si>
  <si>
    <t xml:space="preserve">  30229</t>
  </si>
  <si>
    <t xml:space="preserve">  福利费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</si>
  <si>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</si>
  <si>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</si>
  <si>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</si>
  <si>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</si>
  <si>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</si>
  <si>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</si>
  <si>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30202</t>
  </si>
  <si>
    <t xml:space="preserve">  印刷费</t>
  </si>
  <si>
    <t xml:space="preserve">  30231</t>
  </si>
  <si>
    <t xml:space="preserve">  公务用车运行维护费</t>
  </si>
  <si>
    <t xml:space="preserve">  30201</t>
  </si>
  <si>
    <t xml:space="preserve">  办公费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</si>
  <si>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</si>
  <si>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</si>
  <si>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</si>
  <si>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</si>
  <si>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</si>
  <si>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</si>
  <si>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30204</t>
  </si>
  <si>
    <t xml:space="preserve">  手续费</t>
  </si>
  <si>
    <t xml:space="preserve">  30207</t>
  </si>
  <si>
    <t xml:space="preserve">  邮电费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</si>
  <si>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</si>
  <si>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</si>
  <si>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</si>
  <si>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</si>
  <si>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30226</t>
  </si>
  <si>
    <t xml:space="preserve">  劳务费</t>
  </si>
  <si>
    <t xml:space="preserve">  30206</t>
  </si>
  <si>
    <t xml:space="preserve">  电费</t>
  </si>
  <si>
    <t xml:space="preserve">  30209</t>
  </si>
  <si>
    <t xml:space="preserve">  物业管理费</t>
  </si>
  <si>
    <t xml:space="preserve">  30214</t>
  </si>
  <si>
    <t xml:space="preserve">  租赁费</t>
  </si>
  <si>
    <t xml:space="preserve">  30205</t>
  </si>
  <si>
    <t xml:space="preserve">  水费</t>
  </si>
  <si>
    <t>注：本套报表金额单位转换时可能存在尾数误差。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</si>
  <si>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</si>
  <si>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</si>
  <si>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</si>
  <si>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</si>
  <si>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</si>
  <si>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</si>
  <si>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</si>
  <si>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</si>
  <si>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</si>
  <si>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</si>
  <si>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</si>
  <si>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</si>
  <si>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</si>
  <si>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</si>
  <si>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</si>
  <si>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</si>
  <si>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</si>
  <si>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</si>
  <si>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</si>
  <si>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</si>
  <si>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</si>
  <si>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</si>
  <si>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</si>
  <si>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</si>
  <si>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</si>
  <si>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</si>
  <si>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</si>
  <si>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</si>
  <si>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</si>
  <si>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</si>
  <si>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</si>
  <si>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</si>
  <si>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</si>
  <si>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</si>
  <si>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</si>
  <si>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</si>
  <si>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</si>
  <si>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</si>
  <si>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</si>
  <si>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</si>
  <si>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</si>
  <si>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</si>
  <si>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</si>
  <si>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</si>
  <si>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</si>
  <si>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</si>
  <si>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</si>
  <si>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</si>
  <si>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</si>
  <si>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</si>
  <si>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</si>
  <si>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</si>
  <si>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</si>
  <si>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</si>
  <si>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</si>
  <si>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</si>
  <si>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</si>
  <si>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</si>
  <si>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</si>
  <si>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</si>
  <si>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</si>
  <si>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</si>
  <si>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</si>
  <si>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</si>
  <si>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</si>
  <si>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</si>
  <si>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</si>
  <si>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</si>
  <si>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</si>
  <si>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</si>
  <si>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</si>
  <si>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</si>
  <si>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</si>
  <si>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</si>
  <si>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</si>
  <si>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</si>
  <si>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</si>
  <si>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</si>
  <si>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</si>
  <si>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</si>
  <si>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</si>
  <si>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</si>
  <si>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</si>
  <si>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</si>
  <si>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</si>
  <si>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</si>
  <si>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</si>
  <si>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</si>
  <si>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</si>
  <si>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402001</t>
  </si>
  <si>
    <t>运转其他类交通局专项业务经费</t>
  </si>
  <si>
    <t xml:space="preserve">   交通局专项业务经费</t>
  </si>
  <si>
    <t>运转其他类新增专项业务费</t>
  </si>
  <si>
    <t xml:space="preserve">   新增专项业务费</t>
  </si>
  <si>
    <t>特定目标类2022年度农村公路安防工程补助资金</t>
  </si>
  <si>
    <t xml:space="preserve">   2022年度农村公路安防工程补助资金</t>
  </si>
  <si>
    <t>特定目标类公交车运营补贴</t>
  </si>
  <si>
    <t xml:space="preserve">   公交车运营补贴</t>
  </si>
  <si>
    <t xml:space="preserve">   402002</t>
  </si>
  <si>
    <t>运转其他类专项业务费</t>
  </si>
  <si>
    <t xml:space="preserve">   专项业务费</t>
  </si>
  <si>
    <t xml:space="preserve">   402003</t>
  </si>
  <si>
    <t>运转其他类党建综治扶贫经费</t>
  </si>
  <si>
    <t xml:space="preserve">   党建综治扶贫经费</t>
  </si>
  <si>
    <t>运转其他类交通建设项目监管工作经费</t>
  </si>
  <si>
    <t xml:space="preserve">   交通建设项目监管工作经费</t>
  </si>
  <si>
    <t xml:space="preserve">   402005</t>
  </si>
  <si>
    <t>特定目标类2022年第一批交通运输事业发展专项补助资金（2022年度农村公路养护日常养护省补助资金）</t>
  </si>
  <si>
    <t xml:space="preserve">   2022年第一批交通运输事业发展专项补助资金（2022年度农村公路养护日常养护省补助资金）</t>
  </si>
  <si>
    <t>特定目标类公路路产保险</t>
  </si>
  <si>
    <t xml:space="preserve">   公路路产保险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</si>
  <si>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</si>
  <si>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</si>
  <si>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</si>
  <si>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</si>
  <si>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</si>
  <si>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</si>
  <si>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</si>
  <si>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</si>
  <si>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</si>
  <si>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</si>
  <si>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</si>
  <si>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</si>
  <si>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</si>
  <si>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402001</t>
  </si>
  <si>
    <t>新晃侗族自治县交通运输局</t>
  </si>
  <si>
    <t xml:space="preserve">  2022年度农村公路安防工程补助资金</t>
  </si>
  <si>
    <t>完成2022年度农村公路安防里程18.83公里</t>
  </si>
  <si>
    <t>产出指标</t>
  </si>
  <si>
    <t>数量指标</t>
  </si>
  <si>
    <t>完成农村公路安防工程里程数</t>
  </si>
  <si>
    <t>里程数</t>
  </si>
  <si>
    <t>公里</t>
  </si>
  <si>
    <t>定量</t>
  </si>
  <si>
    <t>质量指标</t>
  </si>
  <si>
    <t>资金使用合规性</t>
  </si>
  <si>
    <t>是</t>
  </si>
  <si>
    <t>是与否</t>
  </si>
  <si>
    <t>定性</t>
  </si>
  <si>
    <t>完工项目验收合格率</t>
  </si>
  <si>
    <t>百分比</t>
  </si>
  <si>
    <t>时效指标</t>
  </si>
  <si>
    <t>工程进度</t>
  </si>
  <si>
    <t>及时</t>
  </si>
  <si>
    <t>成本指标</t>
  </si>
  <si>
    <t>项目建设竣工决算</t>
  </si>
  <si>
    <t>&lt;=财评预算</t>
  </si>
  <si>
    <t>元</t>
  </si>
  <si>
    <t>效益指标</t>
  </si>
  <si>
    <t>经济效益指标</t>
  </si>
  <si>
    <t>对经济发展的促进作用</t>
  </si>
  <si>
    <t>明显</t>
  </si>
  <si>
    <t>社会效益指标</t>
  </si>
  <si>
    <t>公路安全水平</t>
  </si>
  <si>
    <t>提升</t>
  </si>
  <si>
    <t>生态效益指标</t>
  </si>
  <si>
    <t>对环境造成的影响是否可控</t>
  </si>
  <si>
    <t>可控</t>
  </si>
  <si>
    <t>社会公众或服务对象满意度指标</t>
  </si>
  <si>
    <t>群众满意度</t>
  </si>
  <si>
    <t>&gt;=90%</t>
  </si>
  <si>
    <t xml:space="preserve">  公交车运营补贴</t>
  </si>
  <si>
    <t>按标准补贴发放到位</t>
  </si>
  <si>
    <t>补贴人数</t>
  </si>
  <si>
    <t>应补尽补</t>
  </si>
  <si>
    <t>个</t>
  </si>
  <si>
    <t>补贴发放正确率</t>
  </si>
  <si>
    <t>补贴发放及时率</t>
  </si>
  <si>
    <t>改善交通拥堵状况</t>
  </si>
  <si>
    <t>明显改善</t>
  </si>
  <si>
    <t>学生满意度</t>
  </si>
  <si>
    <t>老年人满意度</t>
  </si>
  <si>
    <t xml:space="preserve">  交通局专项业务经费</t>
  </si>
  <si>
    <t>保障全年专项业务经费</t>
  </si>
  <si>
    <t>服务对象满意度指标</t>
  </si>
  <si>
    <t>&gt;=85%</t>
  </si>
  <si>
    <t>群众交通安全意识</t>
  </si>
  <si>
    <t>显著提升</t>
  </si>
  <si>
    <t>扶贫对象收入增加</t>
  </si>
  <si>
    <t>有所增加</t>
  </si>
  <si>
    <t>步投降通三级公路项目前期工作进度</t>
  </si>
  <si>
    <t>交通安全宣传费用</t>
  </si>
  <si>
    <t>&lt;5万元</t>
  </si>
  <si>
    <t>党建工作完成质量</t>
  </si>
  <si>
    <t>全面完成</t>
  </si>
  <si>
    <t>交通安全宣传次数</t>
  </si>
  <si>
    <t>&gt;=1次</t>
  </si>
  <si>
    <t>次</t>
  </si>
  <si>
    <t>职工交通安全知识培训覆盖率</t>
  </si>
  <si>
    <t xml:space="preserve">  新增专项业务费</t>
  </si>
  <si>
    <t>保证业务正常开展</t>
  </si>
  <si>
    <t>402002</t>
  </si>
  <si>
    <t>新晃侗族自治县水运事务中心</t>
  </si>
  <si>
    <t xml:space="preserve">  专项业务费</t>
  </si>
  <si>
    <t>维护水上交通安全</t>
  </si>
  <si>
    <t>水上交通安全宣传</t>
  </si>
  <si>
    <t>&gt;5次</t>
  </si>
  <si>
    <t>&gt;</t>
  </si>
  <si>
    <t>水上交通事故</t>
  </si>
  <si>
    <t>进一步降低</t>
  </si>
  <si>
    <t>专项业务费</t>
  </si>
  <si>
    <t>≦23.6万元</t>
  </si>
  <si>
    <t>万元</t>
  </si>
  <si>
    <t>≦</t>
  </si>
  <si>
    <t>水上交通安全法规宣传</t>
  </si>
  <si>
    <t>不适用</t>
  </si>
  <si>
    <t>保护人民群众生命安全</t>
  </si>
  <si>
    <t>可持续影响指标</t>
  </si>
  <si>
    <t>水上交通无事故</t>
  </si>
  <si>
    <t>长期</t>
  </si>
  <si>
    <t>社会公众或服务对象满意度</t>
  </si>
  <si>
    <t>群众对水上交通安全满意度</t>
  </si>
  <si>
    <t>&gt;95%</t>
  </si>
  <si>
    <t>%</t>
  </si>
  <si>
    <t>402003</t>
  </si>
  <si>
    <t>新晃侗族自治县交通建设质量安全监督站</t>
  </si>
  <si>
    <t xml:space="preserve">  党建综治扶贫经费</t>
  </si>
  <si>
    <t>开展党建活动，综治维稳及扶贫乡村振兴，维护单位正常运转。</t>
  </si>
  <si>
    <t>主题党日活动</t>
  </si>
  <si>
    <r>
      <rPr>
        <sz val="10"/>
        <rFont val="宋体"/>
        <charset val="134"/>
      </rPr>
      <t>≧</t>
    </r>
    <r>
      <rPr>
        <sz val="10"/>
        <rFont val="Arial"/>
        <charset val="0"/>
      </rPr>
      <t>12</t>
    </r>
    <r>
      <rPr>
        <sz val="10"/>
        <rFont val="宋体"/>
        <charset val="134"/>
      </rPr>
      <t>次</t>
    </r>
  </si>
  <si>
    <t>活动开展情况</t>
  </si>
  <si>
    <t>党报党刊征订</t>
  </si>
  <si>
    <r>
      <rPr>
        <sz val="10"/>
        <rFont val="Arial"/>
        <charset val="0"/>
      </rPr>
      <t>≥4500</t>
    </r>
    <r>
      <rPr>
        <sz val="10"/>
        <rFont val="宋体"/>
        <charset val="134"/>
      </rPr>
      <t>元</t>
    </r>
  </si>
  <si>
    <t>是否及时</t>
  </si>
  <si>
    <t>安全防范知识和法治宣传教育及</t>
  </si>
  <si>
    <r>
      <rPr>
        <sz val="10"/>
        <rFont val="仿宋_GB2312"/>
        <charset val="134"/>
      </rPr>
      <t xml:space="preserve"> </t>
    </r>
    <r>
      <rPr>
        <sz val="10"/>
        <rFont val="Arial"/>
        <charset val="0"/>
      </rPr>
      <t>≥</t>
    </r>
    <r>
      <rPr>
        <sz val="10"/>
        <rFont val="仿宋_GB2312"/>
        <charset val="134"/>
      </rPr>
      <t>4次</t>
    </r>
  </si>
  <si>
    <t>开展情况</t>
  </si>
  <si>
    <t>扶贫振兴建设</t>
  </si>
  <si>
    <r>
      <rPr>
        <sz val="10"/>
        <rFont val="仿宋_GB2312"/>
        <charset val="134"/>
      </rPr>
      <t xml:space="preserve"> </t>
    </r>
    <r>
      <rPr>
        <sz val="10"/>
        <rFont val="Arial"/>
        <charset val="0"/>
      </rPr>
      <t>≥</t>
    </r>
    <r>
      <rPr>
        <sz val="10"/>
        <rFont val="仿宋_GB2312"/>
        <charset val="134"/>
      </rPr>
      <t>12次</t>
    </r>
  </si>
  <si>
    <t>建设效果</t>
  </si>
  <si>
    <t>党员政治意识，加强思想建设</t>
  </si>
  <si>
    <t>乡村振兴有力保障</t>
  </si>
  <si>
    <t>保障情况</t>
  </si>
  <si>
    <t>开展党建活动时效</t>
  </si>
  <si>
    <t>综治活动开展</t>
  </si>
  <si>
    <t>控制在预算内</t>
  </si>
  <si>
    <t>≦2.8万元</t>
  </si>
  <si>
    <t>是否控制</t>
  </si>
  <si>
    <t>党建引领扶贫振兴工作</t>
  </si>
  <si>
    <t>是否提升</t>
  </si>
  <si>
    <t>提升党员思想素质</t>
  </si>
  <si>
    <t>维持单位有效正常运转</t>
  </si>
  <si>
    <t>是否正常</t>
  </si>
  <si>
    <t>社会公众满意度</t>
  </si>
  <si>
    <t>≥90%</t>
  </si>
  <si>
    <t>满意度</t>
  </si>
  <si>
    <t xml:space="preserve">  交通建设项目监管工作经费</t>
  </si>
  <si>
    <t>日常巡检，交竣工检验及专项检测是我站履行监管职的必要手段，通过对工程质量的实体检测，客观真实掌握工程实体质量状况，突出质监工作以数据说话，通过日常巡检及专项抽查验证检测能强化各参建单位质量意识，提高对质量管理工作重要性认识，为年度质量强县考核工作提供依据，为全县交通基础建设科学健康发展提供有力保障，增强人民群众的获得感和幸福感。</t>
  </si>
  <si>
    <t>巡检公里数</t>
  </si>
  <si>
    <r>
      <rPr>
        <sz val="10"/>
        <rFont val="Arial"/>
        <charset val="0"/>
      </rPr>
      <t>≥195</t>
    </r>
    <r>
      <rPr>
        <sz val="10"/>
        <rFont val="宋体"/>
        <charset val="134"/>
      </rPr>
      <t>公里</t>
    </r>
  </si>
  <si>
    <t>交通建设项目监管工作经费</t>
  </si>
  <si>
    <t>交竣工质量检测项目数</t>
  </si>
  <si>
    <r>
      <rPr>
        <sz val="10"/>
        <rFont val="仿宋_GB2312"/>
        <charset val="134"/>
      </rPr>
      <t xml:space="preserve"> </t>
    </r>
    <r>
      <rPr>
        <sz val="10"/>
        <rFont val="Arial"/>
        <charset val="0"/>
      </rPr>
      <t>≥</t>
    </r>
    <r>
      <rPr>
        <sz val="10"/>
        <rFont val="仿宋_GB2312"/>
        <charset val="134"/>
      </rPr>
      <t>8个</t>
    </r>
  </si>
  <si>
    <t>是否达到</t>
  </si>
  <si>
    <t xml:space="preserve">交竣工项目验收合格率 </t>
  </si>
  <si>
    <t>≥95%</t>
  </si>
  <si>
    <t>是否合格</t>
  </si>
  <si>
    <t>服务期项目监管完成率</t>
  </si>
  <si>
    <t>是否完成</t>
  </si>
  <si>
    <t>≦50万元</t>
  </si>
  <si>
    <t>控制度</t>
  </si>
  <si>
    <t>提高在建公路质量，发挥交通建设资金效益，节约道路后期养护资金。</t>
  </si>
  <si>
    <t>效果明显</t>
  </si>
  <si>
    <t>提升效果</t>
  </si>
  <si>
    <t>群众满意，方便出行。</t>
  </si>
  <si>
    <t xml:space="preserve">农村公路安全水平 </t>
  </si>
  <si>
    <t>安全效果</t>
  </si>
  <si>
    <t>提倡使用绿色环保建筑材料，发挥交通建设资金效益。</t>
  </si>
  <si>
    <t xml:space="preserve">提高在建公路质量 </t>
  </si>
  <si>
    <t>成绩显著</t>
  </si>
  <si>
    <t>服务对象满意度</t>
  </si>
  <si>
    <t>≥100%</t>
  </si>
  <si>
    <t>是否满意</t>
  </si>
  <si>
    <t>402005</t>
  </si>
  <si>
    <t>新晃侗族自治县公路建设养护中心</t>
  </si>
  <si>
    <t xml:space="preserve">  2022年第一批交通运输事业发展专项补助资金（2022年度农村公路养护日常养护省补助资金）</t>
  </si>
  <si>
    <t>2022年完成我县辖区内农村公路1178.435公里（县道22条331.391公里、乡道60条410.577公里、村道193条436.487公里）日常养护、水毁应急抢险等工作任务。</t>
  </si>
  <si>
    <t>清灌缝</t>
  </si>
  <si>
    <t>计划标准</t>
  </si>
  <si>
    <t>=</t>
  </si>
  <si>
    <t>中修换板</t>
  </si>
  <si>
    <t>行业标准</t>
  </si>
  <si>
    <t>按期完成投资</t>
  </si>
  <si>
    <t>任务完成</t>
  </si>
  <si>
    <t>项目预算值</t>
  </si>
  <si>
    <t>持续性改善县域内公路质量</t>
  </si>
  <si>
    <t>≥</t>
  </si>
  <si>
    <t xml:space="preserve">  公路路产保险</t>
  </si>
  <si>
    <t>及时处治因特大自然灾害造成的水毁。</t>
  </si>
  <si>
    <t>普通国省道养护里程数</t>
  </si>
  <si>
    <t>农村公路养护里程</t>
  </si>
  <si>
    <t>农村公路日常养护</t>
  </si>
  <si>
    <t>保证单位正常运转。</t>
  </si>
  <si>
    <t>乡道养护里程</t>
  </si>
  <si>
    <t>村道养护里程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</si>
  <si>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</si>
  <si>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</si>
  <si>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</si>
  <si>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</si>
  <si>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</si>
  <si>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</si>
  <si>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</si>
  <si>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</si>
  <si>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</si>
  <si>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紧抓项目，继续抓好交通工程建设；2、在公路安全畅通上下功夫，做好公路管养；3、多管齐下，在交通行业管理上下功夫，加强交通行业监管。4.全县水域内五级航道一下（不含五级）的水上水下施工工作业（活动）审批和航行的维护，负责全县20米，（不含20米）以下船舶的建造检验和30米（不含30米）以下营运船舶的法定检验（特种船舶除外）5.全县水路运输及运输服务，港口装卸搬运市场的行业管理。6.保障辖区水上交通安全，维护通航秩序，监管水上水下施工作业，辖区水上交通事故的调查调解和船舶水污染事故的调查处理与统计7、贯彻落实怀化市人民政府对县人民政府考核文件，我站承担全县交通建设市场的监督，负责全县交通建设工程造价控制和工程质量、安全生产的监督；8、加强交通在建工程项目的质量、项目现场的安全，通过预算执行,保障促进整体交通工程的质量提升。9、提升国省干线及农村公路“好路率”。10、开展路产保险化管理。11、抓好辖区公路安全工作。</t>
  </si>
  <si>
    <t>交通去执法集中整治次数</t>
  </si>
  <si>
    <t>工程质量合格率</t>
  </si>
  <si>
    <t>带动沿线群众收入增加</t>
  </si>
  <si>
    <t>沿线群众出行状况</t>
  </si>
  <si>
    <t>显著改善</t>
  </si>
  <si>
    <t>明显提高</t>
  </si>
  <si>
    <t>水费公众或服务对象满意度</t>
  </si>
  <si>
    <t>工程施工单位满意度</t>
  </si>
  <si>
    <t>&gt;85%</t>
  </si>
  <si>
    <t>项目巡检公里数</t>
  </si>
  <si>
    <r>
      <rPr>
        <sz val="8"/>
        <rFont val="Arial"/>
        <charset val="0"/>
      </rPr>
      <t>≥195</t>
    </r>
    <r>
      <rPr>
        <sz val="8"/>
        <rFont val="宋体"/>
        <charset val="134"/>
      </rPr>
      <t>公里</t>
    </r>
  </si>
  <si>
    <t>交通施工项目监督</t>
  </si>
  <si>
    <t>8项</t>
  </si>
  <si>
    <t>业务培训及差旅费</t>
  </si>
  <si>
    <r>
      <rPr>
        <sz val="8"/>
        <rFont val="仿宋_GB2312"/>
        <charset val="134"/>
      </rPr>
      <t xml:space="preserve"> </t>
    </r>
    <r>
      <rPr>
        <sz val="8"/>
        <rFont val="SimSun"/>
        <charset val="134"/>
      </rPr>
      <t>≦</t>
    </r>
    <r>
      <rPr>
        <sz val="8"/>
        <rFont val="仿宋_GB2312"/>
        <charset val="134"/>
      </rPr>
      <t>10万元</t>
    </r>
  </si>
  <si>
    <t>项目问题整改率</t>
  </si>
  <si>
    <t>是否整改</t>
  </si>
  <si>
    <r>
      <rPr>
        <sz val="8"/>
        <rFont val="仿宋_GB2312"/>
        <charset val="134"/>
      </rPr>
      <t xml:space="preserve"> </t>
    </r>
    <r>
      <rPr>
        <sz val="8"/>
        <rFont val="Arial"/>
        <charset val="0"/>
      </rPr>
      <t>≥</t>
    </r>
    <r>
      <rPr>
        <sz val="8"/>
        <rFont val="仿宋_GB2312"/>
        <charset val="134"/>
      </rPr>
      <t>100%</t>
    </r>
  </si>
  <si>
    <t>服务期项目完成率</t>
  </si>
  <si>
    <t xml:space="preserve">专项业务费成本 </t>
  </si>
  <si>
    <t>县级项目配套经费</t>
  </si>
  <si>
    <t>配套金额</t>
  </si>
  <si>
    <t>53万元</t>
  </si>
  <si>
    <t>安全知识宣传</t>
  </si>
  <si>
    <t>宣传效果</t>
  </si>
  <si>
    <r>
      <rPr>
        <sz val="8"/>
        <rFont val="SimSun"/>
        <charset val="134"/>
      </rPr>
      <t>≦</t>
    </r>
    <r>
      <rPr>
        <sz val="8"/>
        <rFont val="Arial"/>
        <charset val="0"/>
      </rPr>
      <t>5</t>
    </r>
    <r>
      <rPr>
        <sz val="8"/>
        <rFont val="宋体"/>
        <charset val="134"/>
      </rPr>
      <t>万元</t>
    </r>
  </si>
  <si>
    <t>助力乡村振兴</t>
  </si>
  <si>
    <t xml:space="preserve">农村公路质量 </t>
  </si>
  <si>
    <t>质量提升</t>
  </si>
  <si>
    <t>提高在建公路质量</t>
  </si>
  <si>
    <t>中长期</t>
  </si>
  <si>
    <t>￥</t>
  </si>
  <si>
    <t>开展公路安全知识培训</t>
  </si>
  <si>
    <t>储备应急抢险物资</t>
  </si>
  <si>
    <t>吨</t>
  </si>
  <si>
    <t>安全知识宣传活动</t>
  </si>
  <si>
    <t>国省干线PQI</t>
  </si>
  <si>
    <t>农村公路PQI</t>
  </si>
  <si>
    <t>智能化养护平台覆盖率</t>
  </si>
  <si>
    <t>公路水毁处置率</t>
  </si>
  <si>
    <t>养护项目完工率</t>
  </si>
  <si>
    <t>国省干线养护</t>
  </si>
  <si>
    <t>≤</t>
  </si>
  <si>
    <t>219万元</t>
  </si>
  <si>
    <t>农村公路养护工程</t>
  </si>
  <si>
    <t>470万元</t>
  </si>
  <si>
    <t>662.8万元</t>
  </si>
  <si>
    <t>路产保险</t>
  </si>
  <si>
    <t>150万元</t>
  </si>
  <si>
    <t>应急抢险物资</t>
  </si>
  <si>
    <t>120万元</t>
  </si>
  <si>
    <t>安全宣传</t>
  </si>
  <si>
    <t>20万元</t>
  </si>
  <si>
    <t>养护工程项目验收</t>
  </si>
  <si>
    <t>县域内公路质量</t>
  </si>
  <si>
    <t>有效改善</t>
  </si>
  <si>
    <t>公众交通安全意识</t>
  </si>
  <si>
    <t>养护项目施工过程是否满足环境保护要求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</si>
</sst>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4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0"/>
      <name val="SimSun"/>
      <charset val="134"/>
    </font>
    <font>
      <sz val="8"/>
      <name val="Arial"/>
      <charset val="0"/>
    </font>
    <font>
      <sz val="8"/>
      <name val="宋体"/>
      <charset val="134"/>
    </font>
    <font>
      <sz val="8"/>
      <name val="仿宋_GB2312"/>
      <charset val="134"/>
    </font>
    <font>
      <sz val="8"/>
      <name val="SimSun"/>
      <charset val="134"/>
    </font>
    <font>
      <sz val="10.5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0"/>
      <name val="SimSun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Arial"/>
      <charset val="0"/>
    </font>
    <font>
      <sz val="8"/>
      <color rgb="FF000000"/>
      <name val="仿宋_GB2312"/>
      <charset val="134"/>
    </font>
    <font>
      <b/>
      <sz val="11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3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9" fontId="9" fillId="0" borderId="9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4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center" vertical="center" wrapText="1"/>
    </xf>
    <xf numFmtId="9" fontId="16" fillId="0" borderId="9" xfId="0" applyNumberFormat="1" applyFont="1" applyFill="1" applyBorder="1" applyAlignment="1">
      <alignment horizontal="center" vertical="center" wrapText="1"/>
    </xf>
    <xf numFmtId="9" fontId="17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10" fontId="18" fillId="0" borderId="9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6" fontId="1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" fontId="14" fillId="2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23456789zeng\&#65311;20220209%20%202022&#24180;&#37096;&#38376;&#39044;&#31639;&#20844;&#24320;\&#37096;&#38376;&#39044;&#31639;&#20844;&#24320;&#34920;&#65288;&#25910;&#21333;&#20301;&#65289;\&#32463;&#24314;&#32929;23\&#37096;&#38376;&#39044;&#31639;&#20844;&#24320;&#34920;&#65288;402003&#20132;&#36890;&#36136;&#23433;&#3144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收支总表"/>
      <sheetName val="2收入总表"/>
      <sheetName val="3支出总表"/>
      <sheetName val="4支出分类(政府预算)"/>
      <sheetName val="5支出分类（部门预算）"/>
      <sheetName val="6财政拨款收支总表"/>
      <sheetName val="7一般公共预算支出表"/>
      <sheetName val="8工资福利(政府预算)"/>
      <sheetName val="9工资福利"/>
      <sheetName val="10个人家庭(政府预算)"/>
      <sheetName val="11个人家庭"/>
      <sheetName val="12商品服务(政府预算)"/>
      <sheetName val="13商品服务"/>
      <sheetName val="14三公"/>
      <sheetName val="15政府性基金"/>
      <sheetName val="16政府性基金(政府预算)"/>
      <sheetName val="17政府性基金（部门预算）"/>
      <sheetName val="18国有资本经营预算"/>
      <sheetName val="19财政专户管理资金"/>
      <sheetName val="20专项清单"/>
      <sheetName val="21项目支出绩效目标表"/>
      <sheetName val="22整体支出绩效目标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">
          <cell r="I5" t="str">
            <v>指标值内容</v>
          </cell>
          <cell r="J5" t="str">
            <v>评（扣分标准）</v>
          </cell>
        </row>
        <row r="7">
          <cell r="I7" t="str">
            <v>≧12次</v>
          </cell>
          <cell r="J7" t="str">
            <v>活动开展情况</v>
          </cell>
        </row>
        <row r="8">
          <cell r="I8" t="str">
            <v>≥4500元</v>
          </cell>
          <cell r="J8" t="str">
            <v>是否及时</v>
          </cell>
        </row>
        <row r="9">
          <cell r="I9" t="str">
            <v> ≥4次</v>
          </cell>
          <cell r="J9" t="str">
            <v>开展情况</v>
          </cell>
        </row>
        <row r="10">
          <cell r="I10" t="str">
            <v> ≥12次</v>
          </cell>
          <cell r="J10" t="str">
            <v>建设效果</v>
          </cell>
        </row>
        <row r="11">
          <cell r="I11" t="str">
            <v>提升</v>
          </cell>
          <cell r="J11" t="str">
            <v>建设效果</v>
          </cell>
        </row>
        <row r="12">
          <cell r="I12">
            <v>1</v>
          </cell>
          <cell r="J12" t="str">
            <v>保障情况</v>
          </cell>
        </row>
        <row r="13">
          <cell r="I13" t="str">
            <v>及时</v>
          </cell>
          <cell r="J13" t="str">
            <v>是否及时</v>
          </cell>
        </row>
        <row r="14">
          <cell r="I14" t="str">
            <v>及时</v>
          </cell>
          <cell r="J14" t="str">
            <v>是否及时</v>
          </cell>
        </row>
        <row r="15">
          <cell r="I15" t="str">
            <v>≦2.8万元</v>
          </cell>
          <cell r="J15" t="str">
            <v>是否控制</v>
          </cell>
        </row>
        <row r="16">
          <cell r="I16" t="str">
            <v>不适用</v>
          </cell>
        </row>
        <row r="17">
          <cell r="I17" t="str">
            <v>提升</v>
          </cell>
          <cell r="J17" t="str">
            <v>是否提升</v>
          </cell>
        </row>
        <row r="18">
          <cell r="I18" t="str">
            <v>不适用</v>
          </cell>
        </row>
        <row r="19">
          <cell r="I19" t="str">
            <v>长期</v>
          </cell>
          <cell r="J19" t="str">
            <v>是否提升</v>
          </cell>
        </row>
        <row r="20">
          <cell r="I20" t="str">
            <v>长期</v>
          </cell>
          <cell r="J20" t="str">
            <v>是否正常</v>
          </cell>
        </row>
        <row r="21">
          <cell r="I21" t="str">
            <v>≥90%</v>
          </cell>
          <cell r="J21" t="str">
            <v>满意度</v>
          </cell>
        </row>
        <row r="22">
          <cell r="I22" t="str">
            <v>≥195公里</v>
          </cell>
          <cell r="J22" t="str">
            <v>交通建设项目监管工作经费</v>
          </cell>
        </row>
        <row r="23">
          <cell r="I23" t="str">
            <v> ≥8个</v>
          </cell>
          <cell r="J23" t="str">
            <v>是否达到</v>
          </cell>
        </row>
        <row r="24">
          <cell r="I24" t="str">
            <v>≥95%</v>
          </cell>
          <cell r="J24" t="str">
            <v>是否合格</v>
          </cell>
        </row>
        <row r="25">
          <cell r="I25">
            <v>1</v>
          </cell>
          <cell r="J25" t="str">
            <v>是否完成</v>
          </cell>
        </row>
        <row r="26">
          <cell r="I26" t="str">
            <v>≦50万元</v>
          </cell>
          <cell r="J26" t="str">
            <v>控制度</v>
          </cell>
        </row>
        <row r="27">
          <cell r="I27" t="str">
            <v>效果明显</v>
          </cell>
          <cell r="J27" t="str">
            <v>提升效果</v>
          </cell>
        </row>
        <row r="28">
          <cell r="I28" t="str">
            <v>效果明显</v>
          </cell>
          <cell r="J28" t="str">
            <v>满意度</v>
          </cell>
        </row>
        <row r="29">
          <cell r="I29" t="str">
            <v>显著提升</v>
          </cell>
          <cell r="J29" t="str">
            <v>安全效果</v>
          </cell>
        </row>
        <row r="30">
          <cell r="I30" t="str">
            <v>效果明显</v>
          </cell>
          <cell r="J30" t="str">
            <v>是否提升</v>
          </cell>
        </row>
        <row r="31">
          <cell r="I31" t="str">
            <v>成绩显著</v>
          </cell>
          <cell r="J31" t="str">
            <v>是否提升</v>
          </cell>
        </row>
        <row r="32">
          <cell r="I32" t="str">
            <v>≥100%</v>
          </cell>
          <cell r="J32" t="str">
            <v>是否满意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I5" sqref="I5"/>
    </sheetView>
  </sheetViews>
  <sheetFormatPr defaultColWidth="9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73.3" customHeight="1" spans="1:9">
      <c r="A1" s="135" t="s">
        <v>0</v>
      </c>
      <c r="B1" s="135"/>
      <c r="C1" s="135"/>
      <c r="D1" s="135"/>
      <c r="E1" s="135"/>
      <c r="F1" s="135"/>
      <c r="G1" s="135"/>
      <c r="H1" s="135"/>
      <c r="I1" s="135"/>
    </row>
    <row r="2" ht="23.25" customHeight="1" spans="1:9">
      <c r="A2" s="4"/>
      <c r="B2" s="4"/>
      <c r="C2" s="4"/>
      <c r="D2" s="4"/>
      <c r="E2" s="4"/>
      <c r="F2" s="4"/>
      <c r="G2" s="4"/>
      <c r="H2" s="4"/>
      <c r="I2" s="4"/>
    </row>
    <row r="3" ht="21.55" customHeight="1" spans="1:9">
      <c r="A3" s="4"/>
      <c r="B3" s="4"/>
      <c r="C3" s="4"/>
      <c r="D3" s="4"/>
      <c r="E3" s="4"/>
      <c r="F3" s="4"/>
      <c r="G3" s="4"/>
      <c r="H3" s="4"/>
      <c r="I3" s="4"/>
    </row>
    <row r="4" ht="43.1" customHeight="1" spans="1:9">
      <c r="A4" s="136"/>
      <c r="B4" s="137"/>
      <c r="C4" s="36"/>
      <c r="D4" s="136" t="s">
        <v>1</v>
      </c>
      <c r="E4" s="137">
        <v>402</v>
      </c>
      <c r="F4" s="137"/>
      <c r="G4" s="137"/>
      <c r="H4" s="137"/>
      <c r="I4" s="36"/>
    </row>
    <row r="5" ht="87" customHeight="1" spans="1:9">
      <c r="A5" s="136"/>
      <c r="B5" s="137"/>
      <c r="C5" s="36"/>
      <c r="D5" s="136" t="s">
        <v>2</v>
      </c>
      <c r="E5" s="137" t="s">
        <v>3</v>
      </c>
      <c r="F5" s="137"/>
      <c r="G5" s="137"/>
      <c r="H5" s="137"/>
      <c r="I5" s="36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2" sqref="A2:E2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36"/>
      <c r="B1" s="36"/>
      <c r="C1" s="36"/>
      <c r="D1" s="36"/>
      <c r="E1" s="36"/>
    </row>
    <row r="2" ht="35.4" customHeight="1" spans="1:5">
      <c r="A2" s="3" t="s">
        <v>13</v>
      </c>
      <c r="B2" s="3"/>
      <c r="C2" s="3"/>
      <c r="D2" s="3"/>
      <c r="E2" s="3"/>
    </row>
    <row r="3" ht="29.35" customHeight="1" spans="1:5">
      <c r="A3" s="107" t="s">
        <v>277</v>
      </c>
      <c r="B3" s="107"/>
      <c r="C3" s="107"/>
      <c r="D3" s="107"/>
      <c r="E3" s="108" t="s">
        <v>278</v>
      </c>
    </row>
    <row r="4" ht="33.9" customHeight="1" spans="1:5">
      <c r="A4" s="5" t="s">
        <v>279</v>
      </c>
      <c r="B4" s="5"/>
      <c r="C4" s="5" t="s">
        <v>280</v>
      </c>
      <c r="D4" s="5"/>
      <c r="E4" s="5"/>
    </row>
    <row r="5" ht="19.9" customHeight="1" spans="1:5">
      <c r="A5" s="5" t="s">
        <v>281</v>
      </c>
      <c r="B5" s="5" t="s">
        <v>162</v>
      </c>
      <c r="C5" s="5" t="s">
        <v>133</v>
      </c>
      <c r="D5" s="5" t="s">
        <v>241</v>
      </c>
      <c r="E5" s="5" t="s">
        <v>243</v>
      </c>
    </row>
    <row r="6" ht="23.1" customHeight="1" spans="1:5">
      <c r="A6" s="95" t="s">
        <v>282</v>
      </c>
      <c r="B6" s="95" t="s">
        <v>220</v>
      </c>
      <c r="C6" s="109">
        <v>1553.211557</v>
      </c>
      <c r="D6" s="109">
        <v>1553.211557</v>
      </c>
      <c r="E6" s="109"/>
    </row>
    <row r="7" ht="23.1" customHeight="1" spans="1:5">
      <c r="A7" s="110" t="s">
        <v>283</v>
      </c>
      <c r="B7" s="110" t="s">
        <v>284</v>
      </c>
      <c r="C7" s="111">
        <v>176.642179</v>
      </c>
      <c r="D7" s="111">
        <v>176.642179</v>
      </c>
      <c r="E7" s="111"/>
    </row>
    <row r="8" ht="23.1" customHeight="1" spans="1:5">
      <c r="A8" s="110" t="s">
        <v>285</v>
      </c>
      <c r="B8" s="110" t="s">
        <v>286</v>
      </c>
      <c r="C8" s="111">
        <v>93.841158</v>
      </c>
      <c r="D8" s="111">
        <v>93.841158</v>
      </c>
      <c r="E8" s="111"/>
    </row>
    <row r="9" ht="23.1" customHeight="1" spans="1:5">
      <c r="A9" s="110" t="s">
        <v>287</v>
      </c>
      <c r="B9" s="110" t="s">
        <v>288</v>
      </c>
      <c r="C9" s="111">
        <v>223.2528</v>
      </c>
      <c r="D9" s="111">
        <v>223.2528</v>
      </c>
      <c r="E9" s="111"/>
    </row>
    <row r="10" ht="23.1" customHeight="1" spans="1:5">
      <c r="A10" s="110" t="s">
        <v>289</v>
      </c>
      <c r="B10" s="110" t="s">
        <v>290</v>
      </c>
      <c r="C10" s="111">
        <v>343.93722</v>
      </c>
      <c r="D10" s="111">
        <v>343.93722</v>
      </c>
      <c r="E10" s="111"/>
    </row>
    <row r="11" ht="23.1" customHeight="1" spans="1:5">
      <c r="A11" s="110" t="s">
        <v>291</v>
      </c>
      <c r="B11" s="110" t="s">
        <v>292</v>
      </c>
      <c r="C11" s="111">
        <v>44.7353</v>
      </c>
      <c r="D11" s="111">
        <v>44.7353</v>
      </c>
      <c r="E11" s="111"/>
    </row>
    <row r="12" ht="23.1" customHeight="1" spans="1:5">
      <c r="A12" s="110" t="s">
        <v>293</v>
      </c>
      <c r="B12" s="110" t="s">
        <v>294</v>
      </c>
      <c r="C12" s="111">
        <v>536.8236</v>
      </c>
      <c r="D12" s="111">
        <v>536.8236</v>
      </c>
      <c r="E12" s="111"/>
    </row>
    <row r="13" ht="23.1" customHeight="1" spans="1:5">
      <c r="A13" s="110" t="s">
        <v>295</v>
      </c>
      <c r="B13" s="110" t="s">
        <v>296</v>
      </c>
      <c r="C13" s="111">
        <v>5.299266</v>
      </c>
      <c r="D13" s="111">
        <v>5.299266</v>
      </c>
      <c r="E13" s="111"/>
    </row>
    <row r="14" ht="23.1" customHeight="1" spans="1:5">
      <c r="A14" s="110" t="s">
        <v>297</v>
      </c>
      <c r="B14" s="110" t="s">
        <v>298</v>
      </c>
      <c r="C14" s="111">
        <v>128.680034</v>
      </c>
      <c r="D14" s="111">
        <v>128.680034</v>
      </c>
      <c r="E14" s="111"/>
    </row>
    <row r="15" ht="23.1" customHeight="1" spans="1:5">
      <c r="A15" s="95" t="s">
        <v>299</v>
      </c>
      <c r="B15" s="95" t="s">
        <v>209</v>
      </c>
      <c r="C15" s="109">
        <v>22.914</v>
      </c>
      <c r="D15" s="109">
        <v>22.914</v>
      </c>
      <c r="E15" s="109"/>
    </row>
    <row r="16" ht="23.1" customHeight="1" spans="1:5">
      <c r="A16" s="110" t="s">
        <v>300</v>
      </c>
      <c r="B16" s="110" t="s">
        <v>301</v>
      </c>
      <c r="C16" s="111">
        <v>22.914</v>
      </c>
      <c r="D16" s="111">
        <v>22.914</v>
      </c>
      <c r="E16" s="111"/>
    </row>
    <row r="17" ht="23.1" customHeight="1" spans="1:5">
      <c r="A17" s="95" t="s">
        <v>302</v>
      </c>
      <c r="B17" s="95" t="s">
        <v>242</v>
      </c>
      <c r="C17" s="109">
        <v>268.21</v>
      </c>
      <c r="D17" s="109">
        <v>67.21</v>
      </c>
      <c r="E17" s="109">
        <v>201</v>
      </c>
    </row>
    <row r="18" ht="23.1" customHeight="1" spans="1:5">
      <c r="A18" s="110" t="s">
        <v>303</v>
      </c>
      <c r="B18" s="110" t="s">
        <v>304</v>
      </c>
      <c r="C18" s="111">
        <v>48.6</v>
      </c>
      <c r="D18" s="111">
        <v>28.6</v>
      </c>
      <c r="E18" s="111">
        <v>20</v>
      </c>
    </row>
    <row r="19" ht="23.1" customHeight="1" spans="1:5">
      <c r="A19" s="110" t="s">
        <v>305</v>
      </c>
      <c r="B19" s="110" t="s">
        <v>306</v>
      </c>
      <c r="C19" s="111">
        <v>17.16</v>
      </c>
      <c r="D19" s="111">
        <v>17.16</v>
      </c>
      <c r="E19" s="111"/>
    </row>
    <row r="20" ht="23.1" customHeight="1" spans="1:5">
      <c r="A20" s="110" t="s">
        <v>307</v>
      </c>
      <c r="B20" s="110" t="s">
        <v>308</v>
      </c>
      <c r="C20" s="111">
        <v>43.45</v>
      </c>
      <c r="D20" s="111">
        <v>21.45</v>
      </c>
      <c r="E20" s="111">
        <v>22</v>
      </c>
    </row>
    <row r="21" ht="23.1" customHeight="1" spans="1:5">
      <c r="A21" s="110" t="s">
        <v>309</v>
      </c>
      <c r="B21" s="110" t="s">
        <v>310</v>
      </c>
      <c r="C21" s="111">
        <v>6</v>
      </c>
      <c r="D21" s="111"/>
      <c r="E21" s="111">
        <v>6</v>
      </c>
    </row>
    <row r="22" ht="23.1" customHeight="1" spans="1:5">
      <c r="A22" s="110" t="s">
        <v>311</v>
      </c>
      <c r="B22" s="110" t="s">
        <v>312</v>
      </c>
      <c r="C22" s="111">
        <v>8.3</v>
      </c>
      <c r="D22" s="111"/>
      <c r="E22" s="111">
        <v>8.3</v>
      </c>
    </row>
    <row r="23" ht="23.1" customHeight="1" spans="1:5">
      <c r="A23" s="110" t="s">
        <v>313</v>
      </c>
      <c r="B23" s="110" t="s">
        <v>314</v>
      </c>
      <c r="C23" s="111">
        <v>45</v>
      </c>
      <c r="D23" s="111"/>
      <c r="E23" s="111">
        <v>45</v>
      </c>
    </row>
    <row r="24" ht="23.1" customHeight="1" spans="1:5">
      <c r="A24" s="110" t="s">
        <v>315</v>
      </c>
      <c r="B24" s="110" t="s">
        <v>316</v>
      </c>
      <c r="C24" s="111">
        <v>27</v>
      </c>
      <c r="D24" s="111"/>
      <c r="E24" s="111">
        <v>27</v>
      </c>
    </row>
    <row r="25" ht="23.1" customHeight="1" spans="1:5">
      <c r="A25" s="110" t="s">
        <v>317</v>
      </c>
      <c r="B25" s="110" t="s">
        <v>318</v>
      </c>
      <c r="C25" s="111">
        <v>23</v>
      </c>
      <c r="D25" s="111"/>
      <c r="E25" s="111">
        <v>23</v>
      </c>
    </row>
    <row r="26" ht="23.1" customHeight="1" spans="1:5">
      <c r="A26" s="110" t="s">
        <v>319</v>
      </c>
      <c r="B26" s="110" t="s">
        <v>320</v>
      </c>
      <c r="C26" s="111">
        <v>4</v>
      </c>
      <c r="D26" s="111"/>
      <c r="E26" s="111">
        <v>4</v>
      </c>
    </row>
    <row r="27" ht="23.1" customHeight="1" spans="1:5">
      <c r="A27" s="110" t="s">
        <v>321</v>
      </c>
      <c r="B27" s="110" t="s">
        <v>322</v>
      </c>
      <c r="C27" s="111">
        <v>12</v>
      </c>
      <c r="D27" s="111"/>
      <c r="E27" s="111">
        <v>12</v>
      </c>
    </row>
    <row r="28" ht="23.1" customHeight="1" spans="1:5">
      <c r="A28" s="110" t="s">
        <v>323</v>
      </c>
      <c r="B28" s="110" t="s">
        <v>324</v>
      </c>
      <c r="C28" s="111">
        <v>0.01</v>
      </c>
      <c r="D28" s="111"/>
      <c r="E28" s="111">
        <v>0.01</v>
      </c>
    </row>
    <row r="29" ht="23.1" customHeight="1" spans="1:5">
      <c r="A29" s="110" t="s">
        <v>325</v>
      </c>
      <c r="B29" s="110" t="s">
        <v>326</v>
      </c>
      <c r="C29" s="111">
        <v>0.5</v>
      </c>
      <c r="D29" s="111"/>
      <c r="E29" s="111">
        <v>0.5</v>
      </c>
    </row>
    <row r="30" ht="23.1" customHeight="1" spans="1:5">
      <c r="A30" s="110" t="s">
        <v>327</v>
      </c>
      <c r="B30" s="110" t="s">
        <v>328</v>
      </c>
      <c r="C30" s="111">
        <v>1</v>
      </c>
      <c r="D30" s="111"/>
      <c r="E30" s="111">
        <v>1</v>
      </c>
    </row>
    <row r="31" ht="23.1" customHeight="1" spans="1:5">
      <c r="A31" s="110" t="s">
        <v>329</v>
      </c>
      <c r="B31" s="110" t="s">
        <v>330</v>
      </c>
      <c r="C31" s="111">
        <v>2.59</v>
      </c>
      <c r="D31" s="111"/>
      <c r="E31" s="111">
        <v>2.59</v>
      </c>
    </row>
    <row r="32" ht="23.1" customHeight="1" spans="1:5">
      <c r="A32" s="110" t="s">
        <v>331</v>
      </c>
      <c r="B32" s="110" t="s">
        <v>332</v>
      </c>
      <c r="C32" s="111">
        <v>15</v>
      </c>
      <c r="D32" s="111"/>
      <c r="E32" s="111">
        <v>15</v>
      </c>
    </row>
    <row r="33" ht="23.1" customHeight="1" spans="1:5">
      <c r="A33" s="110" t="s">
        <v>333</v>
      </c>
      <c r="B33" s="110" t="s">
        <v>334</v>
      </c>
      <c r="C33" s="111">
        <v>8</v>
      </c>
      <c r="D33" s="111"/>
      <c r="E33" s="111">
        <v>8</v>
      </c>
    </row>
    <row r="34" ht="23.1" customHeight="1" spans="1:5">
      <c r="A34" s="110" t="s">
        <v>335</v>
      </c>
      <c r="B34" s="110" t="s">
        <v>336</v>
      </c>
      <c r="C34" s="111">
        <v>2.8</v>
      </c>
      <c r="D34" s="111"/>
      <c r="E34" s="111">
        <v>2.8</v>
      </c>
    </row>
    <row r="35" ht="23.1" customHeight="1" spans="1:5">
      <c r="A35" s="110" t="s">
        <v>337</v>
      </c>
      <c r="B35" s="110" t="s">
        <v>338</v>
      </c>
      <c r="C35" s="111">
        <v>3</v>
      </c>
      <c r="D35" s="111"/>
      <c r="E35" s="111">
        <v>3</v>
      </c>
    </row>
    <row r="36" ht="23.1" customHeight="1" spans="1:5">
      <c r="A36" s="110" t="s">
        <v>339</v>
      </c>
      <c r="B36" s="110" t="s">
        <v>340</v>
      </c>
      <c r="C36" s="111">
        <v>0.8</v>
      </c>
      <c r="D36" s="111"/>
      <c r="E36" s="111">
        <v>0.8</v>
      </c>
    </row>
    <row r="37" ht="19.9" customHeight="1" spans="1:5">
      <c r="A37" s="93" t="s">
        <v>133</v>
      </c>
      <c r="B37" s="93"/>
      <c r="C37" s="109">
        <v>1844.335557</v>
      </c>
      <c r="D37" s="109">
        <v>1643.335557</v>
      </c>
      <c r="E37" s="109">
        <v>201</v>
      </c>
    </row>
    <row r="38" ht="14.3" customHeight="1" spans="1:5">
      <c r="A38" s="92" t="s">
        <v>341</v>
      </c>
      <c r="B38" s="92"/>
      <c r="C38" s="92"/>
      <c r="D38" s="92"/>
      <c r="E38" s="92"/>
    </row>
  </sheetData>
  <mergeCells count="6">
    <mergeCell ref="A2:E2"/>
    <mergeCell ref="A3:D3"/>
    <mergeCell ref="A4:B4"/>
    <mergeCell ref="C4:E4"/>
    <mergeCell ref="A37:B37"/>
    <mergeCell ref="A38:B38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6.35" customHeight="1" spans="1:1">
      <c r="A1" s="36"/>
    </row>
    <row r="2" ht="44.85" customHeight="1" spans="1:14">
      <c r="A2" s="3" t="s">
        <v>14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5" customHeight="1" spans="1:14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33" t="s">
        <v>30</v>
      </c>
      <c r="N3" s="33"/>
    </row>
    <row r="4" ht="42.25" customHeight="1" spans="1:14">
      <c r="A4" s="5" t="s">
        <v>160</v>
      </c>
      <c r="B4" s="5"/>
      <c r="C4" s="5"/>
      <c r="D4" s="5" t="s">
        <v>198</v>
      </c>
      <c r="E4" s="5" t="s">
        <v>199</v>
      </c>
      <c r="F4" s="5" t="s">
        <v>219</v>
      </c>
      <c r="G4" s="5" t="s">
        <v>201</v>
      </c>
      <c r="H4" s="5"/>
      <c r="I4" s="5"/>
      <c r="J4" s="5"/>
      <c r="K4" s="5"/>
      <c r="L4" s="5" t="s">
        <v>205</v>
      </c>
      <c r="M4" s="5"/>
      <c r="N4" s="5"/>
    </row>
    <row r="5" ht="39.65" customHeight="1" spans="1:14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342</v>
      </c>
      <c r="I5" s="5" t="s">
        <v>343</v>
      </c>
      <c r="J5" s="5" t="s">
        <v>344</v>
      </c>
      <c r="K5" s="5" t="s">
        <v>345</v>
      </c>
      <c r="L5" s="5" t="s">
        <v>133</v>
      </c>
      <c r="M5" s="5" t="s">
        <v>220</v>
      </c>
      <c r="N5" s="5" t="s">
        <v>346</v>
      </c>
    </row>
    <row r="6" ht="22.8" customHeight="1" spans="1:14">
      <c r="A6" s="91"/>
      <c r="B6" s="91"/>
      <c r="C6" s="91"/>
      <c r="D6" s="91"/>
      <c r="E6" s="91" t="s">
        <v>133</v>
      </c>
      <c r="F6" s="106">
        <v>1553.211557</v>
      </c>
      <c r="G6" s="106">
        <v>1553.211557</v>
      </c>
      <c r="H6" s="106">
        <v>1148.74892</v>
      </c>
      <c r="I6" s="106">
        <v>275.782603</v>
      </c>
      <c r="J6" s="106">
        <v>128.680034</v>
      </c>
      <c r="K6" s="106"/>
      <c r="L6" s="106"/>
      <c r="M6" s="106"/>
      <c r="N6" s="106"/>
    </row>
    <row r="7" ht="22.8" customHeight="1" spans="1:14">
      <c r="A7" s="91"/>
      <c r="B7" s="91"/>
      <c r="C7" s="91"/>
      <c r="D7" s="95" t="s">
        <v>151</v>
      </c>
      <c r="E7" s="95" t="s">
        <v>3</v>
      </c>
      <c r="F7" s="106">
        <v>1553.211557</v>
      </c>
      <c r="G7" s="106">
        <v>1553.211557</v>
      </c>
      <c r="H7" s="106">
        <v>1148.74892</v>
      </c>
      <c r="I7" s="106">
        <v>275.782603</v>
      </c>
      <c r="J7" s="106">
        <v>128.680034</v>
      </c>
      <c r="K7" s="106"/>
      <c r="L7" s="106"/>
      <c r="M7" s="106"/>
      <c r="N7" s="106"/>
    </row>
    <row r="8" ht="22.8" customHeight="1" spans="1:14">
      <c r="A8" s="91"/>
      <c r="B8" s="91"/>
      <c r="C8" s="91"/>
      <c r="D8" s="99" t="s">
        <v>152</v>
      </c>
      <c r="E8" s="99" t="s">
        <v>153</v>
      </c>
      <c r="F8" s="106">
        <v>649.395039</v>
      </c>
      <c r="G8" s="106">
        <v>649.395039</v>
      </c>
      <c r="H8" s="106">
        <v>480.80642</v>
      </c>
      <c r="I8" s="106">
        <v>115.457465</v>
      </c>
      <c r="J8" s="106">
        <v>53.131154</v>
      </c>
      <c r="K8" s="106"/>
      <c r="L8" s="106"/>
      <c r="M8" s="106"/>
      <c r="N8" s="106"/>
    </row>
    <row r="9" ht="22.8" customHeight="1" spans="1:14">
      <c r="A9" s="102" t="s">
        <v>171</v>
      </c>
      <c r="B9" s="102" t="s">
        <v>172</v>
      </c>
      <c r="C9" s="102" t="s">
        <v>172</v>
      </c>
      <c r="D9" s="96" t="s">
        <v>215</v>
      </c>
      <c r="E9" s="98" t="s">
        <v>174</v>
      </c>
      <c r="F9" s="97">
        <v>73.951939</v>
      </c>
      <c r="G9" s="97">
        <v>73.951939</v>
      </c>
      <c r="H9" s="100"/>
      <c r="I9" s="100">
        <v>73.951939</v>
      </c>
      <c r="J9" s="100"/>
      <c r="K9" s="100"/>
      <c r="L9" s="97"/>
      <c r="M9" s="100"/>
      <c r="N9" s="100"/>
    </row>
    <row r="10" ht="22.8" customHeight="1" spans="1:14">
      <c r="A10" s="102" t="s">
        <v>175</v>
      </c>
      <c r="B10" s="102" t="s">
        <v>176</v>
      </c>
      <c r="C10" s="102" t="s">
        <v>177</v>
      </c>
      <c r="D10" s="96" t="s">
        <v>215</v>
      </c>
      <c r="E10" s="98" t="s">
        <v>179</v>
      </c>
      <c r="F10" s="97">
        <v>39.286968</v>
      </c>
      <c r="G10" s="97">
        <v>39.286968</v>
      </c>
      <c r="H10" s="100"/>
      <c r="I10" s="100">
        <v>39.286968</v>
      </c>
      <c r="J10" s="100"/>
      <c r="K10" s="100"/>
      <c r="L10" s="97"/>
      <c r="M10" s="100"/>
      <c r="N10" s="100"/>
    </row>
    <row r="11" ht="22.8" customHeight="1" spans="1:14">
      <c r="A11" s="102" t="s">
        <v>180</v>
      </c>
      <c r="B11" s="102" t="s">
        <v>177</v>
      </c>
      <c r="C11" s="102" t="s">
        <v>177</v>
      </c>
      <c r="D11" s="96" t="s">
        <v>215</v>
      </c>
      <c r="E11" s="98" t="s">
        <v>182</v>
      </c>
      <c r="F11" s="97">
        <v>483.024978</v>
      </c>
      <c r="G11" s="97">
        <v>483.024978</v>
      </c>
      <c r="H11" s="100">
        <v>480.80642</v>
      </c>
      <c r="I11" s="100">
        <v>2.218558</v>
      </c>
      <c r="J11" s="100"/>
      <c r="K11" s="100"/>
      <c r="L11" s="97"/>
      <c r="M11" s="100"/>
      <c r="N11" s="100"/>
    </row>
    <row r="12" ht="22.8" customHeight="1" spans="1:14">
      <c r="A12" s="102" t="s">
        <v>186</v>
      </c>
      <c r="B12" s="102" t="s">
        <v>187</v>
      </c>
      <c r="C12" s="102" t="s">
        <v>177</v>
      </c>
      <c r="D12" s="96" t="s">
        <v>215</v>
      </c>
      <c r="E12" s="98" t="s">
        <v>189</v>
      </c>
      <c r="F12" s="97">
        <v>53.131154</v>
      </c>
      <c r="G12" s="97">
        <v>53.131154</v>
      </c>
      <c r="H12" s="100"/>
      <c r="I12" s="100"/>
      <c r="J12" s="100">
        <v>53.131154</v>
      </c>
      <c r="K12" s="100"/>
      <c r="L12" s="97"/>
      <c r="M12" s="100"/>
      <c r="N12" s="100"/>
    </row>
    <row r="13" ht="22.8" customHeight="1" spans="1:14">
      <c r="A13" s="91"/>
      <c r="B13" s="91"/>
      <c r="C13" s="91"/>
      <c r="D13" s="99" t="s">
        <v>154</v>
      </c>
      <c r="E13" s="99" t="s">
        <v>155</v>
      </c>
      <c r="F13" s="106">
        <v>67.447523</v>
      </c>
      <c r="G13" s="106">
        <v>67.447523</v>
      </c>
      <c r="H13" s="106">
        <v>49.7912</v>
      </c>
      <c r="I13" s="106">
        <v>11.926851</v>
      </c>
      <c r="J13" s="106">
        <v>5.729472</v>
      </c>
      <c r="K13" s="106"/>
      <c r="L13" s="106"/>
      <c r="M13" s="106"/>
      <c r="N13" s="106"/>
    </row>
    <row r="14" ht="22.8" customHeight="1" spans="1:14">
      <c r="A14" s="102" t="s">
        <v>171</v>
      </c>
      <c r="B14" s="102" t="s">
        <v>172</v>
      </c>
      <c r="C14" s="102" t="s">
        <v>172</v>
      </c>
      <c r="D14" s="96" t="s">
        <v>216</v>
      </c>
      <c r="E14" s="98" t="s">
        <v>174</v>
      </c>
      <c r="F14" s="97">
        <v>7.639296</v>
      </c>
      <c r="G14" s="97">
        <v>7.639296</v>
      </c>
      <c r="H14" s="100"/>
      <c r="I14" s="100">
        <v>7.639296</v>
      </c>
      <c r="J14" s="100"/>
      <c r="K14" s="100"/>
      <c r="L14" s="97"/>
      <c r="M14" s="100"/>
      <c r="N14" s="100"/>
    </row>
    <row r="15" ht="22.8" customHeight="1" spans="1:14">
      <c r="A15" s="102" t="s">
        <v>175</v>
      </c>
      <c r="B15" s="102" t="s">
        <v>176</v>
      </c>
      <c r="C15" s="102" t="s">
        <v>187</v>
      </c>
      <c r="D15" s="96" t="s">
        <v>216</v>
      </c>
      <c r="E15" s="98" t="s">
        <v>191</v>
      </c>
      <c r="F15" s="97">
        <v>4.058376</v>
      </c>
      <c r="G15" s="97">
        <v>4.058376</v>
      </c>
      <c r="H15" s="100"/>
      <c r="I15" s="100">
        <v>4.058376</v>
      </c>
      <c r="J15" s="100"/>
      <c r="K15" s="100"/>
      <c r="L15" s="97"/>
      <c r="M15" s="100"/>
      <c r="N15" s="100"/>
    </row>
    <row r="16" ht="22.8" customHeight="1" spans="1:14">
      <c r="A16" s="102" t="s">
        <v>180</v>
      </c>
      <c r="B16" s="102" t="s">
        <v>177</v>
      </c>
      <c r="C16" s="102" t="s">
        <v>177</v>
      </c>
      <c r="D16" s="96" t="s">
        <v>216</v>
      </c>
      <c r="E16" s="98" t="s">
        <v>182</v>
      </c>
      <c r="F16" s="97">
        <v>50.020379</v>
      </c>
      <c r="G16" s="97">
        <v>50.020379</v>
      </c>
      <c r="H16" s="100">
        <v>49.7912</v>
      </c>
      <c r="I16" s="100">
        <v>0.229179</v>
      </c>
      <c r="J16" s="100"/>
      <c r="K16" s="100"/>
      <c r="L16" s="97"/>
      <c r="M16" s="100"/>
      <c r="N16" s="100"/>
    </row>
    <row r="17" ht="22.8" customHeight="1" spans="1:14">
      <c r="A17" s="102" t="s">
        <v>186</v>
      </c>
      <c r="B17" s="102" t="s">
        <v>187</v>
      </c>
      <c r="C17" s="102" t="s">
        <v>177</v>
      </c>
      <c r="D17" s="96" t="s">
        <v>216</v>
      </c>
      <c r="E17" s="98" t="s">
        <v>189</v>
      </c>
      <c r="F17" s="97">
        <v>5.729472</v>
      </c>
      <c r="G17" s="97">
        <v>5.729472</v>
      </c>
      <c r="H17" s="100"/>
      <c r="I17" s="100"/>
      <c r="J17" s="100">
        <v>5.729472</v>
      </c>
      <c r="K17" s="100"/>
      <c r="L17" s="97"/>
      <c r="M17" s="100"/>
      <c r="N17" s="100"/>
    </row>
    <row r="18" ht="22.8" customHeight="1" spans="1:14">
      <c r="A18" s="91"/>
      <c r="B18" s="91"/>
      <c r="C18" s="91"/>
      <c r="D18" s="99" t="s">
        <v>156</v>
      </c>
      <c r="E18" s="99" t="s">
        <v>157</v>
      </c>
      <c r="F18" s="106">
        <v>98.882446</v>
      </c>
      <c r="G18" s="106">
        <v>98.882446</v>
      </c>
      <c r="H18" s="106">
        <v>72.9997</v>
      </c>
      <c r="I18" s="106">
        <v>17.483802</v>
      </c>
      <c r="J18" s="106">
        <v>8.398944</v>
      </c>
      <c r="K18" s="106"/>
      <c r="L18" s="106"/>
      <c r="M18" s="106"/>
      <c r="N18" s="106"/>
    </row>
    <row r="19" ht="22.8" customHeight="1" spans="1:14">
      <c r="A19" s="102" t="s">
        <v>171</v>
      </c>
      <c r="B19" s="102" t="s">
        <v>172</v>
      </c>
      <c r="C19" s="102" t="s">
        <v>172</v>
      </c>
      <c r="D19" s="96" t="s">
        <v>217</v>
      </c>
      <c r="E19" s="98" t="s">
        <v>174</v>
      </c>
      <c r="F19" s="97">
        <v>11.198592</v>
      </c>
      <c r="G19" s="97">
        <v>11.198592</v>
      </c>
      <c r="H19" s="100"/>
      <c r="I19" s="100">
        <v>11.198592</v>
      </c>
      <c r="J19" s="100"/>
      <c r="K19" s="100"/>
      <c r="L19" s="97"/>
      <c r="M19" s="100"/>
      <c r="N19" s="100"/>
    </row>
    <row r="20" ht="22.8" customHeight="1" spans="1:14">
      <c r="A20" s="102" t="s">
        <v>175</v>
      </c>
      <c r="B20" s="102" t="s">
        <v>176</v>
      </c>
      <c r="C20" s="102" t="s">
        <v>187</v>
      </c>
      <c r="D20" s="96" t="s">
        <v>217</v>
      </c>
      <c r="E20" s="98" t="s">
        <v>191</v>
      </c>
      <c r="F20" s="97">
        <v>5.949252</v>
      </c>
      <c r="G20" s="97">
        <v>5.949252</v>
      </c>
      <c r="H20" s="100"/>
      <c r="I20" s="100">
        <v>5.949252</v>
      </c>
      <c r="J20" s="100"/>
      <c r="K20" s="100"/>
      <c r="L20" s="97"/>
      <c r="M20" s="100"/>
      <c r="N20" s="100"/>
    </row>
    <row r="21" ht="22.8" customHeight="1" spans="1:14">
      <c r="A21" s="102" t="s">
        <v>180</v>
      </c>
      <c r="B21" s="102" t="s">
        <v>177</v>
      </c>
      <c r="C21" s="102" t="s">
        <v>177</v>
      </c>
      <c r="D21" s="96" t="s">
        <v>217</v>
      </c>
      <c r="E21" s="98" t="s">
        <v>182</v>
      </c>
      <c r="F21" s="97">
        <v>73.335658</v>
      </c>
      <c r="G21" s="97">
        <v>73.335658</v>
      </c>
      <c r="H21" s="100">
        <v>72.9997</v>
      </c>
      <c r="I21" s="100">
        <v>0.335958</v>
      </c>
      <c r="J21" s="100"/>
      <c r="K21" s="100"/>
      <c r="L21" s="97"/>
      <c r="M21" s="100"/>
      <c r="N21" s="100"/>
    </row>
    <row r="22" ht="22.8" customHeight="1" spans="1:14">
      <c r="A22" s="102" t="s">
        <v>186</v>
      </c>
      <c r="B22" s="102" t="s">
        <v>187</v>
      </c>
      <c r="C22" s="102" t="s">
        <v>177</v>
      </c>
      <c r="D22" s="96" t="s">
        <v>217</v>
      </c>
      <c r="E22" s="98" t="s">
        <v>189</v>
      </c>
      <c r="F22" s="97">
        <v>8.398944</v>
      </c>
      <c r="G22" s="97">
        <v>8.398944</v>
      </c>
      <c r="H22" s="100"/>
      <c r="I22" s="100"/>
      <c r="J22" s="100">
        <v>8.398944</v>
      </c>
      <c r="K22" s="100"/>
      <c r="L22" s="97"/>
      <c r="M22" s="100"/>
      <c r="N22" s="100"/>
    </row>
    <row r="23" ht="22.8" customHeight="1" spans="1:14">
      <c r="A23" s="91"/>
      <c r="B23" s="91"/>
      <c r="C23" s="91"/>
      <c r="D23" s="99" t="s">
        <v>158</v>
      </c>
      <c r="E23" s="99" t="s">
        <v>159</v>
      </c>
      <c r="F23" s="106">
        <v>737.486549</v>
      </c>
      <c r="G23" s="106">
        <v>737.486549</v>
      </c>
      <c r="H23" s="106">
        <v>545.1516</v>
      </c>
      <c r="I23" s="106">
        <v>130.914485</v>
      </c>
      <c r="J23" s="106">
        <v>61.420464</v>
      </c>
      <c r="K23" s="106"/>
      <c r="L23" s="106"/>
      <c r="M23" s="106"/>
      <c r="N23" s="106"/>
    </row>
    <row r="24" ht="22.8" customHeight="1" spans="1:14">
      <c r="A24" s="102" t="s">
        <v>180</v>
      </c>
      <c r="B24" s="102" t="s">
        <v>177</v>
      </c>
      <c r="C24" s="102" t="s">
        <v>195</v>
      </c>
      <c r="D24" s="96" t="s">
        <v>218</v>
      </c>
      <c r="E24" s="98" t="s">
        <v>197</v>
      </c>
      <c r="F24" s="97">
        <v>737.486549</v>
      </c>
      <c r="G24" s="97">
        <v>737.486549</v>
      </c>
      <c r="H24" s="100">
        <v>545.1516</v>
      </c>
      <c r="I24" s="100">
        <v>130.914485</v>
      </c>
      <c r="J24" s="100">
        <v>61.420464</v>
      </c>
      <c r="K24" s="100"/>
      <c r="L24" s="97"/>
      <c r="M24" s="100"/>
      <c r="N24" s="100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6.35" customHeight="1" spans="1:1">
      <c r="A1" s="36"/>
    </row>
    <row r="2" ht="50" customHeight="1" spans="1:22">
      <c r="A2" s="37" t="s">
        <v>15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ht="30.15" customHeight="1" spans="1:22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33" t="s">
        <v>30</v>
      </c>
      <c r="V3" s="33"/>
    </row>
    <row r="4" ht="26.7" customHeight="1" spans="1:22">
      <c r="A4" s="5" t="s">
        <v>160</v>
      </c>
      <c r="B4" s="5"/>
      <c r="C4" s="5"/>
      <c r="D4" s="5" t="s">
        <v>198</v>
      </c>
      <c r="E4" s="5" t="s">
        <v>199</v>
      </c>
      <c r="F4" s="5" t="s">
        <v>219</v>
      </c>
      <c r="G4" s="5" t="s">
        <v>347</v>
      </c>
      <c r="H4" s="5"/>
      <c r="I4" s="5"/>
      <c r="J4" s="5"/>
      <c r="K4" s="5"/>
      <c r="L4" s="5" t="s">
        <v>348</v>
      </c>
      <c r="M4" s="5"/>
      <c r="N4" s="5"/>
      <c r="O4" s="5"/>
      <c r="P4" s="5"/>
      <c r="Q4" s="5"/>
      <c r="R4" s="5" t="s">
        <v>344</v>
      </c>
      <c r="S4" s="5" t="s">
        <v>349</v>
      </c>
      <c r="T4" s="5"/>
      <c r="U4" s="5"/>
      <c r="V4" s="5"/>
    </row>
    <row r="5" ht="56.05" customHeight="1" spans="1:22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350</v>
      </c>
      <c r="I5" s="5" t="s">
        <v>351</v>
      </c>
      <c r="J5" s="5" t="s">
        <v>352</v>
      </c>
      <c r="K5" s="5" t="s">
        <v>353</v>
      </c>
      <c r="L5" s="5" t="s">
        <v>133</v>
      </c>
      <c r="M5" s="5" t="s">
        <v>354</v>
      </c>
      <c r="N5" s="5" t="s">
        <v>355</v>
      </c>
      <c r="O5" s="5" t="s">
        <v>356</v>
      </c>
      <c r="P5" s="5" t="s">
        <v>357</v>
      </c>
      <c r="Q5" s="5" t="s">
        <v>358</v>
      </c>
      <c r="R5" s="5"/>
      <c r="S5" s="5" t="s">
        <v>133</v>
      </c>
      <c r="T5" s="5" t="s">
        <v>359</v>
      </c>
      <c r="U5" s="5" t="s">
        <v>360</v>
      </c>
      <c r="V5" s="5" t="s">
        <v>345</v>
      </c>
    </row>
    <row r="6" ht="22.8" customHeight="1" spans="1:22">
      <c r="A6" s="91"/>
      <c r="B6" s="91"/>
      <c r="C6" s="91"/>
      <c r="D6" s="91"/>
      <c r="E6" s="91" t="s">
        <v>133</v>
      </c>
      <c r="F6" s="94">
        <v>1553.211557</v>
      </c>
      <c r="G6" s="94">
        <v>1148.74892</v>
      </c>
      <c r="H6" s="94">
        <v>536.8236</v>
      </c>
      <c r="I6" s="94">
        <v>343.93722</v>
      </c>
      <c r="J6" s="94">
        <v>44.7353</v>
      </c>
      <c r="K6" s="94">
        <v>223.2528</v>
      </c>
      <c r="L6" s="94">
        <v>275.782603</v>
      </c>
      <c r="M6" s="94">
        <v>176.642179</v>
      </c>
      <c r="N6" s="94"/>
      <c r="O6" s="94">
        <v>93.841158</v>
      </c>
      <c r="P6" s="94"/>
      <c r="Q6" s="94">
        <v>5.299266</v>
      </c>
      <c r="R6" s="94">
        <v>128.680034</v>
      </c>
      <c r="S6" s="94"/>
      <c r="T6" s="94"/>
      <c r="U6" s="94"/>
      <c r="V6" s="94"/>
    </row>
    <row r="7" ht="22.8" customHeight="1" spans="1:22">
      <c r="A7" s="91"/>
      <c r="B7" s="91"/>
      <c r="C7" s="91"/>
      <c r="D7" s="95" t="s">
        <v>151</v>
      </c>
      <c r="E7" s="95" t="s">
        <v>3</v>
      </c>
      <c r="F7" s="94">
        <v>1553.211557</v>
      </c>
      <c r="G7" s="94">
        <v>1148.74892</v>
      </c>
      <c r="H7" s="94">
        <v>536.8236</v>
      </c>
      <c r="I7" s="94">
        <v>343.93722</v>
      </c>
      <c r="J7" s="94">
        <v>44.7353</v>
      </c>
      <c r="K7" s="94">
        <v>223.2528</v>
      </c>
      <c r="L7" s="94">
        <v>275.782603</v>
      </c>
      <c r="M7" s="94">
        <v>176.642179</v>
      </c>
      <c r="N7" s="94"/>
      <c r="O7" s="94">
        <v>93.841158</v>
      </c>
      <c r="P7" s="94"/>
      <c r="Q7" s="94">
        <v>5.299266</v>
      </c>
      <c r="R7" s="94">
        <v>128.680034</v>
      </c>
      <c r="S7" s="94"/>
      <c r="T7" s="94"/>
      <c r="U7" s="94"/>
      <c r="V7" s="94"/>
    </row>
    <row r="8" ht="22.8" customHeight="1" spans="1:22">
      <c r="A8" s="91"/>
      <c r="B8" s="91"/>
      <c r="C8" s="91"/>
      <c r="D8" s="99" t="s">
        <v>152</v>
      </c>
      <c r="E8" s="99" t="s">
        <v>153</v>
      </c>
      <c r="F8" s="94">
        <v>649.395039</v>
      </c>
      <c r="G8" s="94">
        <v>480.80642</v>
      </c>
      <c r="H8" s="94">
        <v>223.2816</v>
      </c>
      <c r="I8" s="94">
        <v>169.39122</v>
      </c>
      <c r="J8" s="94">
        <v>18.6068</v>
      </c>
      <c r="K8" s="94">
        <v>69.5268</v>
      </c>
      <c r="L8" s="94">
        <v>115.457465</v>
      </c>
      <c r="M8" s="94">
        <v>73.951939</v>
      </c>
      <c r="N8" s="94"/>
      <c r="O8" s="94">
        <v>39.286968</v>
      </c>
      <c r="P8" s="94"/>
      <c r="Q8" s="94">
        <v>2.218558</v>
      </c>
      <c r="R8" s="94">
        <v>53.131154</v>
      </c>
      <c r="S8" s="94"/>
      <c r="T8" s="94"/>
      <c r="U8" s="94"/>
      <c r="V8" s="94"/>
    </row>
    <row r="9" ht="22.8" customHeight="1" spans="1:22">
      <c r="A9" s="102" t="s">
        <v>171</v>
      </c>
      <c r="B9" s="102" t="s">
        <v>172</v>
      </c>
      <c r="C9" s="102" t="s">
        <v>172</v>
      </c>
      <c r="D9" s="96" t="s">
        <v>215</v>
      </c>
      <c r="E9" s="98" t="s">
        <v>174</v>
      </c>
      <c r="F9" s="97">
        <v>73.951939</v>
      </c>
      <c r="G9" s="100"/>
      <c r="H9" s="100"/>
      <c r="I9" s="100"/>
      <c r="J9" s="100"/>
      <c r="K9" s="100"/>
      <c r="L9" s="97">
        <v>73.951939</v>
      </c>
      <c r="M9" s="100">
        <v>73.951939</v>
      </c>
      <c r="N9" s="100"/>
      <c r="O9" s="100"/>
      <c r="P9" s="100"/>
      <c r="Q9" s="100"/>
      <c r="R9" s="100"/>
      <c r="S9" s="97"/>
      <c r="T9" s="100"/>
      <c r="U9" s="100"/>
      <c r="V9" s="100"/>
    </row>
    <row r="10" ht="22.8" customHeight="1" spans="1:22">
      <c r="A10" s="102" t="s">
        <v>175</v>
      </c>
      <c r="B10" s="102" t="s">
        <v>176</v>
      </c>
      <c r="C10" s="102" t="s">
        <v>177</v>
      </c>
      <c r="D10" s="96" t="s">
        <v>215</v>
      </c>
      <c r="E10" s="98" t="s">
        <v>179</v>
      </c>
      <c r="F10" s="97">
        <v>39.286968</v>
      </c>
      <c r="G10" s="100"/>
      <c r="H10" s="100"/>
      <c r="I10" s="100"/>
      <c r="J10" s="100"/>
      <c r="K10" s="100"/>
      <c r="L10" s="97">
        <v>39.286968</v>
      </c>
      <c r="M10" s="100"/>
      <c r="N10" s="100"/>
      <c r="O10" s="100">
        <v>39.286968</v>
      </c>
      <c r="P10" s="100"/>
      <c r="Q10" s="100"/>
      <c r="R10" s="100"/>
      <c r="S10" s="97"/>
      <c r="T10" s="100"/>
      <c r="U10" s="100"/>
      <c r="V10" s="100"/>
    </row>
    <row r="11" ht="22.8" customHeight="1" spans="1:22">
      <c r="A11" s="102" t="s">
        <v>180</v>
      </c>
      <c r="B11" s="102" t="s">
        <v>177</v>
      </c>
      <c r="C11" s="102" t="s">
        <v>177</v>
      </c>
      <c r="D11" s="96" t="s">
        <v>215</v>
      </c>
      <c r="E11" s="98" t="s">
        <v>182</v>
      </c>
      <c r="F11" s="97">
        <v>483.024978</v>
      </c>
      <c r="G11" s="100">
        <v>480.80642</v>
      </c>
      <c r="H11" s="100">
        <v>223.2816</v>
      </c>
      <c r="I11" s="100">
        <v>169.39122</v>
      </c>
      <c r="J11" s="100">
        <v>18.6068</v>
      </c>
      <c r="K11" s="100">
        <v>69.5268</v>
      </c>
      <c r="L11" s="97">
        <v>2.218558</v>
      </c>
      <c r="M11" s="100"/>
      <c r="N11" s="100"/>
      <c r="O11" s="100"/>
      <c r="P11" s="100"/>
      <c r="Q11" s="100">
        <v>2.218558</v>
      </c>
      <c r="R11" s="100"/>
      <c r="S11" s="97"/>
      <c r="T11" s="100"/>
      <c r="U11" s="100"/>
      <c r="V11" s="100"/>
    </row>
    <row r="12" ht="22.8" customHeight="1" spans="1:22">
      <c r="A12" s="102" t="s">
        <v>186</v>
      </c>
      <c r="B12" s="102" t="s">
        <v>187</v>
      </c>
      <c r="C12" s="102" t="s">
        <v>177</v>
      </c>
      <c r="D12" s="96" t="s">
        <v>215</v>
      </c>
      <c r="E12" s="98" t="s">
        <v>189</v>
      </c>
      <c r="F12" s="97">
        <v>53.131154</v>
      </c>
      <c r="G12" s="100"/>
      <c r="H12" s="100"/>
      <c r="I12" s="100"/>
      <c r="J12" s="100"/>
      <c r="K12" s="100"/>
      <c r="L12" s="97"/>
      <c r="M12" s="100"/>
      <c r="N12" s="100"/>
      <c r="O12" s="100"/>
      <c r="P12" s="100"/>
      <c r="Q12" s="100"/>
      <c r="R12" s="100">
        <v>53.131154</v>
      </c>
      <c r="S12" s="97"/>
      <c r="T12" s="100"/>
      <c r="U12" s="100"/>
      <c r="V12" s="100"/>
    </row>
    <row r="13" ht="22.8" customHeight="1" spans="1:22">
      <c r="A13" s="91"/>
      <c r="B13" s="91"/>
      <c r="C13" s="91"/>
      <c r="D13" s="99" t="s">
        <v>154</v>
      </c>
      <c r="E13" s="99" t="s">
        <v>155</v>
      </c>
      <c r="F13" s="94">
        <v>67.447523</v>
      </c>
      <c r="G13" s="94">
        <v>49.7912</v>
      </c>
      <c r="H13" s="94">
        <v>24.5472</v>
      </c>
      <c r="I13" s="94">
        <v>7.626</v>
      </c>
      <c r="J13" s="94">
        <v>2.0456</v>
      </c>
      <c r="K13" s="94">
        <v>15.5724</v>
      </c>
      <c r="L13" s="94">
        <v>11.926851</v>
      </c>
      <c r="M13" s="94">
        <v>7.639296</v>
      </c>
      <c r="N13" s="94"/>
      <c r="O13" s="94">
        <v>4.058376</v>
      </c>
      <c r="P13" s="94"/>
      <c r="Q13" s="94">
        <v>0.229179</v>
      </c>
      <c r="R13" s="94">
        <v>5.729472</v>
      </c>
      <c r="S13" s="94"/>
      <c r="T13" s="94"/>
      <c r="U13" s="94"/>
      <c r="V13" s="94"/>
    </row>
    <row r="14" ht="22.8" customHeight="1" spans="1:22">
      <c r="A14" s="102" t="s">
        <v>171</v>
      </c>
      <c r="B14" s="102" t="s">
        <v>172</v>
      </c>
      <c r="C14" s="102" t="s">
        <v>172</v>
      </c>
      <c r="D14" s="96" t="s">
        <v>216</v>
      </c>
      <c r="E14" s="98" t="s">
        <v>174</v>
      </c>
      <c r="F14" s="97">
        <v>7.639296</v>
      </c>
      <c r="G14" s="100"/>
      <c r="H14" s="100"/>
      <c r="I14" s="100"/>
      <c r="J14" s="100"/>
      <c r="K14" s="100"/>
      <c r="L14" s="97">
        <v>7.639296</v>
      </c>
      <c r="M14" s="100">
        <v>7.639296</v>
      </c>
      <c r="N14" s="100"/>
      <c r="O14" s="100"/>
      <c r="P14" s="100"/>
      <c r="Q14" s="100"/>
      <c r="R14" s="100"/>
      <c r="S14" s="97"/>
      <c r="T14" s="100"/>
      <c r="U14" s="100"/>
      <c r="V14" s="100"/>
    </row>
    <row r="15" ht="22.8" customHeight="1" spans="1:22">
      <c r="A15" s="102" t="s">
        <v>175</v>
      </c>
      <c r="B15" s="102" t="s">
        <v>176</v>
      </c>
      <c r="C15" s="102" t="s">
        <v>187</v>
      </c>
      <c r="D15" s="96" t="s">
        <v>216</v>
      </c>
      <c r="E15" s="98" t="s">
        <v>191</v>
      </c>
      <c r="F15" s="97">
        <v>4.058376</v>
      </c>
      <c r="G15" s="100"/>
      <c r="H15" s="100"/>
      <c r="I15" s="100"/>
      <c r="J15" s="100"/>
      <c r="K15" s="100"/>
      <c r="L15" s="97">
        <v>4.058376</v>
      </c>
      <c r="M15" s="100"/>
      <c r="N15" s="100"/>
      <c r="O15" s="100">
        <v>4.058376</v>
      </c>
      <c r="P15" s="100"/>
      <c r="Q15" s="100"/>
      <c r="R15" s="100"/>
      <c r="S15" s="97"/>
      <c r="T15" s="100"/>
      <c r="U15" s="100"/>
      <c r="V15" s="100"/>
    </row>
    <row r="16" ht="22.8" customHeight="1" spans="1:22">
      <c r="A16" s="102" t="s">
        <v>180</v>
      </c>
      <c r="B16" s="102" t="s">
        <v>177</v>
      </c>
      <c r="C16" s="102" t="s">
        <v>177</v>
      </c>
      <c r="D16" s="96" t="s">
        <v>216</v>
      </c>
      <c r="E16" s="98" t="s">
        <v>182</v>
      </c>
      <c r="F16" s="97">
        <v>50.020379</v>
      </c>
      <c r="G16" s="100">
        <v>49.7912</v>
      </c>
      <c r="H16" s="100">
        <v>24.5472</v>
      </c>
      <c r="I16" s="100">
        <v>7.626</v>
      </c>
      <c r="J16" s="100">
        <v>2.0456</v>
      </c>
      <c r="K16" s="100">
        <v>15.5724</v>
      </c>
      <c r="L16" s="97">
        <v>0.229179</v>
      </c>
      <c r="M16" s="100"/>
      <c r="N16" s="100"/>
      <c r="O16" s="100"/>
      <c r="P16" s="100"/>
      <c r="Q16" s="100">
        <v>0.229179</v>
      </c>
      <c r="R16" s="100"/>
      <c r="S16" s="97"/>
      <c r="T16" s="100"/>
      <c r="U16" s="100"/>
      <c r="V16" s="100"/>
    </row>
    <row r="17" ht="22.8" customHeight="1" spans="1:22">
      <c r="A17" s="102" t="s">
        <v>186</v>
      </c>
      <c r="B17" s="102" t="s">
        <v>187</v>
      </c>
      <c r="C17" s="102" t="s">
        <v>177</v>
      </c>
      <c r="D17" s="96" t="s">
        <v>216</v>
      </c>
      <c r="E17" s="98" t="s">
        <v>189</v>
      </c>
      <c r="F17" s="97">
        <v>5.729472</v>
      </c>
      <c r="G17" s="100"/>
      <c r="H17" s="100"/>
      <c r="I17" s="100"/>
      <c r="J17" s="100"/>
      <c r="K17" s="100"/>
      <c r="L17" s="97"/>
      <c r="M17" s="100"/>
      <c r="N17" s="100"/>
      <c r="O17" s="100"/>
      <c r="P17" s="100"/>
      <c r="Q17" s="100"/>
      <c r="R17" s="100">
        <v>5.729472</v>
      </c>
      <c r="S17" s="97"/>
      <c r="T17" s="100"/>
      <c r="U17" s="100"/>
      <c r="V17" s="100"/>
    </row>
    <row r="18" ht="22.8" customHeight="1" spans="1:22">
      <c r="A18" s="91"/>
      <c r="B18" s="91"/>
      <c r="C18" s="91"/>
      <c r="D18" s="99" t="s">
        <v>156</v>
      </c>
      <c r="E18" s="99" t="s">
        <v>157</v>
      </c>
      <c r="F18" s="94">
        <v>98.882446</v>
      </c>
      <c r="G18" s="94">
        <v>72.9997</v>
      </c>
      <c r="H18" s="94">
        <v>36.102</v>
      </c>
      <c r="I18" s="94">
        <v>11.328</v>
      </c>
      <c r="J18" s="94">
        <v>3.0085</v>
      </c>
      <c r="K18" s="94">
        <v>22.5612</v>
      </c>
      <c r="L18" s="94">
        <v>17.483802</v>
      </c>
      <c r="M18" s="94">
        <v>11.198592</v>
      </c>
      <c r="N18" s="94"/>
      <c r="O18" s="94">
        <v>5.949252</v>
      </c>
      <c r="P18" s="94"/>
      <c r="Q18" s="94">
        <v>0.335958</v>
      </c>
      <c r="R18" s="94">
        <v>8.398944</v>
      </c>
      <c r="S18" s="94"/>
      <c r="T18" s="94"/>
      <c r="U18" s="94"/>
      <c r="V18" s="94"/>
    </row>
    <row r="19" ht="22.8" customHeight="1" spans="1:22">
      <c r="A19" s="102" t="s">
        <v>171</v>
      </c>
      <c r="B19" s="102" t="s">
        <v>172</v>
      </c>
      <c r="C19" s="102" t="s">
        <v>172</v>
      </c>
      <c r="D19" s="96" t="s">
        <v>217</v>
      </c>
      <c r="E19" s="98" t="s">
        <v>174</v>
      </c>
      <c r="F19" s="97">
        <v>11.198592</v>
      </c>
      <c r="G19" s="100"/>
      <c r="H19" s="100"/>
      <c r="I19" s="100"/>
      <c r="J19" s="100"/>
      <c r="K19" s="100"/>
      <c r="L19" s="97">
        <v>11.198592</v>
      </c>
      <c r="M19" s="100">
        <v>11.198592</v>
      </c>
      <c r="N19" s="100"/>
      <c r="O19" s="100"/>
      <c r="P19" s="100"/>
      <c r="Q19" s="100"/>
      <c r="R19" s="100"/>
      <c r="S19" s="97"/>
      <c r="T19" s="100"/>
      <c r="U19" s="100"/>
      <c r="V19" s="100"/>
    </row>
    <row r="20" ht="22.8" customHeight="1" spans="1:22">
      <c r="A20" s="102" t="s">
        <v>175</v>
      </c>
      <c r="B20" s="102" t="s">
        <v>176</v>
      </c>
      <c r="C20" s="102" t="s">
        <v>187</v>
      </c>
      <c r="D20" s="96" t="s">
        <v>217</v>
      </c>
      <c r="E20" s="98" t="s">
        <v>191</v>
      </c>
      <c r="F20" s="97">
        <v>5.949252</v>
      </c>
      <c r="G20" s="100"/>
      <c r="H20" s="100"/>
      <c r="I20" s="100"/>
      <c r="J20" s="100"/>
      <c r="K20" s="100"/>
      <c r="L20" s="97">
        <v>5.949252</v>
      </c>
      <c r="M20" s="100"/>
      <c r="N20" s="100"/>
      <c r="O20" s="100">
        <v>5.949252</v>
      </c>
      <c r="P20" s="100"/>
      <c r="Q20" s="100"/>
      <c r="R20" s="100"/>
      <c r="S20" s="97"/>
      <c r="T20" s="100"/>
      <c r="U20" s="100"/>
      <c r="V20" s="100"/>
    </row>
    <row r="21" ht="22.8" customHeight="1" spans="1:22">
      <c r="A21" s="102" t="s">
        <v>180</v>
      </c>
      <c r="B21" s="102" t="s">
        <v>177</v>
      </c>
      <c r="C21" s="102" t="s">
        <v>177</v>
      </c>
      <c r="D21" s="96" t="s">
        <v>217</v>
      </c>
      <c r="E21" s="98" t="s">
        <v>182</v>
      </c>
      <c r="F21" s="97">
        <v>73.335658</v>
      </c>
      <c r="G21" s="100">
        <v>72.9997</v>
      </c>
      <c r="H21" s="100">
        <v>36.102</v>
      </c>
      <c r="I21" s="100">
        <v>11.328</v>
      </c>
      <c r="J21" s="100">
        <v>3.0085</v>
      </c>
      <c r="K21" s="100">
        <v>22.5612</v>
      </c>
      <c r="L21" s="97">
        <v>0.335958</v>
      </c>
      <c r="M21" s="100"/>
      <c r="N21" s="100"/>
      <c r="O21" s="100"/>
      <c r="P21" s="100"/>
      <c r="Q21" s="100">
        <v>0.335958</v>
      </c>
      <c r="R21" s="100"/>
      <c r="S21" s="97"/>
      <c r="T21" s="100"/>
      <c r="U21" s="100"/>
      <c r="V21" s="100"/>
    </row>
    <row r="22" ht="22.8" customHeight="1" spans="1:22">
      <c r="A22" s="102" t="s">
        <v>186</v>
      </c>
      <c r="B22" s="102" t="s">
        <v>187</v>
      </c>
      <c r="C22" s="102" t="s">
        <v>177</v>
      </c>
      <c r="D22" s="96" t="s">
        <v>217</v>
      </c>
      <c r="E22" s="98" t="s">
        <v>189</v>
      </c>
      <c r="F22" s="97">
        <v>8.398944</v>
      </c>
      <c r="G22" s="100"/>
      <c r="H22" s="100"/>
      <c r="I22" s="100"/>
      <c r="J22" s="100"/>
      <c r="K22" s="100"/>
      <c r="L22" s="97"/>
      <c r="M22" s="100"/>
      <c r="N22" s="100"/>
      <c r="O22" s="100"/>
      <c r="P22" s="100"/>
      <c r="Q22" s="100"/>
      <c r="R22" s="100">
        <v>8.398944</v>
      </c>
      <c r="S22" s="97"/>
      <c r="T22" s="100"/>
      <c r="U22" s="100"/>
      <c r="V22" s="100"/>
    </row>
    <row r="23" ht="22.8" customHeight="1" spans="1:22">
      <c r="A23" s="91"/>
      <c r="B23" s="91"/>
      <c r="C23" s="91"/>
      <c r="D23" s="99" t="s">
        <v>158</v>
      </c>
      <c r="E23" s="99" t="s">
        <v>159</v>
      </c>
      <c r="F23" s="94">
        <v>737.486549</v>
      </c>
      <c r="G23" s="94">
        <v>545.1516</v>
      </c>
      <c r="H23" s="94">
        <v>252.8928</v>
      </c>
      <c r="I23" s="94">
        <v>155.592</v>
      </c>
      <c r="J23" s="94">
        <v>21.0744</v>
      </c>
      <c r="K23" s="94">
        <v>115.5924</v>
      </c>
      <c r="L23" s="94">
        <v>130.914485</v>
      </c>
      <c r="M23" s="94">
        <v>83.852352</v>
      </c>
      <c r="N23" s="94"/>
      <c r="O23" s="94">
        <v>44.546562</v>
      </c>
      <c r="P23" s="94"/>
      <c r="Q23" s="94">
        <v>2.515571</v>
      </c>
      <c r="R23" s="94">
        <v>61.420464</v>
      </c>
      <c r="S23" s="94"/>
      <c r="T23" s="94"/>
      <c r="U23" s="94"/>
      <c r="V23" s="94"/>
    </row>
    <row r="24" ht="22.8" customHeight="1" spans="1:22">
      <c r="A24" s="102" t="s">
        <v>180</v>
      </c>
      <c r="B24" s="102" t="s">
        <v>177</v>
      </c>
      <c r="C24" s="102" t="s">
        <v>195</v>
      </c>
      <c r="D24" s="96" t="s">
        <v>218</v>
      </c>
      <c r="E24" s="98" t="s">
        <v>197</v>
      </c>
      <c r="F24" s="97">
        <v>737.486549</v>
      </c>
      <c r="G24" s="100">
        <v>545.1516</v>
      </c>
      <c r="H24" s="100">
        <v>252.8928</v>
      </c>
      <c r="I24" s="100">
        <v>155.592</v>
      </c>
      <c r="J24" s="100">
        <v>21.0744</v>
      </c>
      <c r="K24" s="100">
        <v>115.5924</v>
      </c>
      <c r="L24" s="97">
        <v>130.914485</v>
      </c>
      <c r="M24" s="100">
        <v>83.852352</v>
      </c>
      <c r="N24" s="100"/>
      <c r="O24" s="100">
        <v>44.546562</v>
      </c>
      <c r="P24" s="100"/>
      <c r="Q24" s="100">
        <v>2.515571</v>
      </c>
      <c r="R24" s="100">
        <v>61.420464</v>
      </c>
      <c r="S24" s="97"/>
      <c r="T24" s="100"/>
      <c r="U24" s="100"/>
      <c r="V24" s="100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6.35" customHeight="1" spans="1:1">
      <c r="A1" s="36"/>
    </row>
    <row r="2" ht="46.55" customHeight="1" spans="1:1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.15" customHeight="1" spans="1:11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33" t="s">
        <v>30</v>
      </c>
      <c r="K3" s="33"/>
    </row>
    <row r="4" ht="23.25" customHeight="1" spans="1:11">
      <c r="A4" s="5" t="s">
        <v>160</v>
      </c>
      <c r="B4" s="5"/>
      <c r="C4" s="5"/>
      <c r="D4" s="5" t="s">
        <v>198</v>
      </c>
      <c r="E4" s="5" t="s">
        <v>199</v>
      </c>
      <c r="F4" s="5" t="s">
        <v>361</v>
      </c>
      <c r="G4" s="5" t="s">
        <v>362</v>
      </c>
      <c r="H4" s="5" t="s">
        <v>363</v>
      </c>
      <c r="I4" s="5" t="s">
        <v>364</v>
      </c>
      <c r="J4" s="5" t="s">
        <v>365</v>
      </c>
      <c r="K4" s="5" t="s">
        <v>366</v>
      </c>
    </row>
    <row r="5" ht="23.25" customHeight="1" spans="1:11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91"/>
      <c r="B6" s="91"/>
      <c r="C6" s="91"/>
      <c r="D6" s="91"/>
      <c r="E6" s="91" t="s">
        <v>133</v>
      </c>
      <c r="F6" s="94">
        <v>22.914</v>
      </c>
      <c r="G6" s="94">
        <v>22.914</v>
      </c>
      <c r="H6" s="94"/>
      <c r="I6" s="94"/>
      <c r="J6" s="94"/>
      <c r="K6" s="94"/>
    </row>
    <row r="7" ht="22.8" customHeight="1" spans="1:11">
      <c r="A7" s="91"/>
      <c r="B7" s="91"/>
      <c r="C7" s="91"/>
      <c r="D7" s="95" t="s">
        <v>151</v>
      </c>
      <c r="E7" s="95" t="s">
        <v>3</v>
      </c>
      <c r="F7" s="94">
        <v>22.914</v>
      </c>
      <c r="G7" s="94">
        <v>22.914</v>
      </c>
      <c r="H7" s="94"/>
      <c r="I7" s="94"/>
      <c r="J7" s="94"/>
      <c r="K7" s="94"/>
    </row>
    <row r="8" ht="22.8" customHeight="1" spans="1:11">
      <c r="A8" s="91"/>
      <c r="B8" s="91"/>
      <c r="C8" s="91"/>
      <c r="D8" s="99" t="s">
        <v>152</v>
      </c>
      <c r="E8" s="99" t="s">
        <v>153</v>
      </c>
      <c r="F8" s="94">
        <v>4.14</v>
      </c>
      <c r="G8" s="94">
        <v>4.14</v>
      </c>
      <c r="H8" s="94"/>
      <c r="I8" s="94"/>
      <c r="J8" s="94"/>
      <c r="K8" s="94"/>
    </row>
    <row r="9" ht="22.8" customHeight="1" spans="1:11">
      <c r="A9" s="102" t="s">
        <v>180</v>
      </c>
      <c r="B9" s="102" t="s">
        <v>177</v>
      </c>
      <c r="C9" s="102" t="s">
        <v>177</v>
      </c>
      <c r="D9" s="96" t="s">
        <v>215</v>
      </c>
      <c r="E9" s="98" t="s">
        <v>182</v>
      </c>
      <c r="F9" s="97">
        <v>4.14</v>
      </c>
      <c r="G9" s="100">
        <v>4.14</v>
      </c>
      <c r="H9" s="100"/>
      <c r="I9" s="100"/>
      <c r="J9" s="100"/>
      <c r="K9" s="100"/>
    </row>
    <row r="10" ht="22.8" customHeight="1" spans="1:11">
      <c r="A10" s="91"/>
      <c r="B10" s="91"/>
      <c r="C10" s="91"/>
      <c r="D10" s="99" t="s">
        <v>156</v>
      </c>
      <c r="E10" s="99" t="s">
        <v>157</v>
      </c>
      <c r="F10" s="94">
        <v>0.189</v>
      </c>
      <c r="G10" s="94">
        <v>0.189</v>
      </c>
      <c r="H10" s="94"/>
      <c r="I10" s="94"/>
      <c r="J10" s="94"/>
      <c r="K10" s="94"/>
    </row>
    <row r="11" ht="22.8" customHeight="1" spans="1:11">
      <c r="A11" s="102" t="s">
        <v>180</v>
      </c>
      <c r="B11" s="102" t="s">
        <v>177</v>
      </c>
      <c r="C11" s="102" t="s">
        <v>177</v>
      </c>
      <c r="D11" s="96" t="s">
        <v>217</v>
      </c>
      <c r="E11" s="98" t="s">
        <v>182</v>
      </c>
      <c r="F11" s="97">
        <v>0.189</v>
      </c>
      <c r="G11" s="100">
        <v>0.189</v>
      </c>
      <c r="H11" s="100"/>
      <c r="I11" s="100"/>
      <c r="J11" s="100"/>
      <c r="K11" s="100"/>
    </row>
    <row r="12" ht="22.8" customHeight="1" spans="1:11">
      <c r="A12" s="91"/>
      <c r="B12" s="91"/>
      <c r="C12" s="91"/>
      <c r="D12" s="99" t="s">
        <v>158</v>
      </c>
      <c r="E12" s="99" t="s">
        <v>159</v>
      </c>
      <c r="F12" s="94">
        <v>18.585</v>
      </c>
      <c r="G12" s="94">
        <v>18.585</v>
      </c>
      <c r="H12" s="94"/>
      <c r="I12" s="94"/>
      <c r="J12" s="94"/>
      <c r="K12" s="94"/>
    </row>
    <row r="13" ht="22.8" customHeight="1" spans="1:11">
      <c r="A13" s="102" t="s">
        <v>180</v>
      </c>
      <c r="B13" s="102" t="s">
        <v>177</v>
      </c>
      <c r="C13" s="102" t="s">
        <v>195</v>
      </c>
      <c r="D13" s="96" t="s">
        <v>218</v>
      </c>
      <c r="E13" s="98" t="s">
        <v>197</v>
      </c>
      <c r="F13" s="97">
        <v>18.585</v>
      </c>
      <c r="G13" s="100">
        <v>18.585</v>
      </c>
      <c r="H13" s="100"/>
      <c r="I13" s="100"/>
      <c r="J13" s="100"/>
      <c r="K13" s="10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6.35" customHeight="1" spans="1:1">
      <c r="A1" s="36"/>
    </row>
    <row r="2" ht="40.5" customHeight="1" spans="1:18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25" customHeight="1" spans="1:18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33" t="s">
        <v>30</v>
      </c>
      <c r="R3" s="33"/>
    </row>
    <row r="4" ht="24.15" customHeight="1" spans="1:18">
      <c r="A4" s="5" t="s">
        <v>160</v>
      </c>
      <c r="B4" s="5"/>
      <c r="C4" s="5"/>
      <c r="D4" s="5" t="s">
        <v>198</v>
      </c>
      <c r="E4" s="5" t="s">
        <v>199</v>
      </c>
      <c r="F4" s="5" t="s">
        <v>361</v>
      </c>
      <c r="G4" s="5" t="s">
        <v>367</v>
      </c>
      <c r="H4" s="5" t="s">
        <v>368</v>
      </c>
      <c r="I4" s="5" t="s">
        <v>369</v>
      </c>
      <c r="J4" s="5" t="s">
        <v>370</v>
      </c>
      <c r="K4" s="5" t="s">
        <v>371</v>
      </c>
      <c r="L4" s="5" t="s">
        <v>372</v>
      </c>
      <c r="M4" s="5" t="s">
        <v>373</v>
      </c>
      <c r="N4" s="5" t="s">
        <v>363</v>
      </c>
      <c r="O4" s="5" t="s">
        <v>374</v>
      </c>
      <c r="P4" s="5" t="s">
        <v>375</v>
      </c>
      <c r="Q4" s="5" t="s">
        <v>364</v>
      </c>
      <c r="R4" s="5" t="s">
        <v>366</v>
      </c>
    </row>
    <row r="5" ht="21.55" customHeight="1" spans="1:18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2.8" customHeight="1" spans="1:18">
      <c r="A6" s="91"/>
      <c r="B6" s="91"/>
      <c r="C6" s="91"/>
      <c r="D6" s="91"/>
      <c r="E6" s="91" t="s">
        <v>133</v>
      </c>
      <c r="F6" s="94">
        <v>22.914</v>
      </c>
      <c r="G6" s="94"/>
      <c r="H6" s="94"/>
      <c r="I6" s="94"/>
      <c r="J6" s="94"/>
      <c r="K6" s="94">
        <v>22.914</v>
      </c>
      <c r="L6" s="94"/>
      <c r="M6" s="94"/>
      <c r="N6" s="94"/>
      <c r="O6" s="94"/>
      <c r="P6" s="94"/>
      <c r="Q6" s="94"/>
      <c r="R6" s="94"/>
    </row>
    <row r="7" ht="22.8" customHeight="1" spans="1:18">
      <c r="A7" s="91"/>
      <c r="B7" s="91"/>
      <c r="C7" s="91"/>
      <c r="D7" s="95" t="s">
        <v>151</v>
      </c>
      <c r="E7" s="95" t="s">
        <v>3</v>
      </c>
      <c r="F7" s="94">
        <v>22.914</v>
      </c>
      <c r="G7" s="94"/>
      <c r="H7" s="94"/>
      <c r="I7" s="94"/>
      <c r="J7" s="94"/>
      <c r="K7" s="94">
        <v>22.914</v>
      </c>
      <c r="L7" s="94"/>
      <c r="M7" s="94"/>
      <c r="N7" s="94"/>
      <c r="O7" s="94"/>
      <c r="P7" s="94"/>
      <c r="Q7" s="94"/>
      <c r="R7" s="94"/>
    </row>
    <row r="8" ht="22.8" customHeight="1" spans="1:18">
      <c r="A8" s="91"/>
      <c r="B8" s="91"/>
      <c r="C8" s="91"/>
      <c r="D8" s="99" t="s">
        <v>152</v>
      </c>
      <c r="E8" s="99" t="s">
        <v>153</v>
      </c>
      <c r="F8" s="94">
        <v>4.14</v>
      </c>
      <c r="G8" s="94"/>
      <c r="H8" s="94"/>
      <c r="I8" s="94"/>
      <c r="J8" s="94"/>
      <c r="K8" s="94">
        <v>4.14</v>
      </c>
      <c r="L8" s="94"/>
      <c r="M8" s="94"/>
      <c r="N8" s="94"/>
      <c r="O8" s="94"/>
      <c r="P8" s="94"/>
      <c r="Q8" s="94"/>
      <c r="R8" s="94"/>
    </row>
    <row r="9" ht="22.8" customHeight="1" spans="1:18">
      <c r="A9" s="102" t="s">
        <v>180</v>
      </c>
      <c r="B9" s="102" t="s">
        <v>177</v>
      </c>
      <c r="C9" s="102" t="s">
        <v>177</v>
      </c>
      <c r="D9" s="96" t="s">
        <v>215</v>
      </c>
      <c r="E9" s="98" t="s">
        <v>182</v>
      </c>
      <c r="F9" s="97">
        <v>4.14</v>
      </c>
      <c r="G9" s="100"/>
      <c r="H9" s="100"/>
      <c r="I9" s="100"/>
      <c r="J9" s="100"/>
      <c r="K9" s="100">
        <v>4.14</v>
      </c>
      <c r="L9" s="100"/>
      <c r="M9" s="100"/>
      <c r="N9" s="100"/>
      <c r="O9" s="100"/>
      <c r="P9" s="100"/>
      <c r="Q9" s="100"/>
      <c r="R9" s="100"/>
    </row>
    <row r="10" ht="22.8" customHeight="1" spans="1:18">
      <c r="A10" s="91"/>
      <c r="B10" s="91"/>
      <c r="C10" s="91"/>
      <c r="D10" s="99" t="s">
        <v>156</v>
      </c>
      <c r="E10" s="99" t="s">
        <v>157</v>
      </c>
      <c r="F10" s="94">
        <v>0.189</v>
      </c>
      <c r="G10" s="94"/>
      <c r="H10" s="94"/>
      <c r="I10" s="94"/>
      <c r="J10" s="94"/>
      <c r="K10" s="94">
        <v>0.189</v>
      </c>
      <c r="L10" s="94"/>
      <c r="M10" s="94"/>
      <c r="N10" s="94"/>
      <c r="O10" s="94"/>
      <c r="P10" s="94"/>
      <c r="Q10" s="94"/>
      <c r="R10" s="94"/>
    </row>
    <row r="11" ht="22.8" customHeight="1" spans="1:18">
      <c r="A11" s="102" t="s">
        <v>180</v>
      </c>
      <c r="B11" s="102" t="s">
        <v>177</v>
      </c>
      <c r="C11" s="102" t="s">
        <v>177</v>
      </c>
      <c r="D11" s="96" t="s">
        <v>217</v>
      </c>
      <c r="E11" s="98" t="s">
        <v>182</v>
      </c>
      <c r="F11" s="97">
        <v>0.189</v>
      </c>
      <c r="G11" s="100"/>
      <c r="H11" s="100"/>
      <c r="I11" s="100"/>
      <c r="J11" s="100"/>
      <c r="K11" s="100">
        <v>0.189</v>
      </c>
      <c r="L11" s="100"/>
      <c r="M11" s="100"/>
      <c r="N11" s="100"/>
      <c r="O11" s="100"/>
      <c r="P11" s="100"/>
      <c r="Q11" s="100"/>
      <c r="R11" s="100"/>
    </row>
    <row r="12" ht="22.8" customHeight="1" spans="1:18">
      <c r="A12" s="91"/>
      <c r="B12" s="91"/>
      <c r="C12" s="91"/>
      <c r="D12" s="99" t="s">
        <v>158</v>
      </c>
      <c r="E12" s="99" t="s">
        <v>159</v>
      </c>
      <c r="F12" s="94">
        <v>18.585</v>
      </c>
      <c r="G12" s="94"/>
      <c r="H12" s="94"/>
      <c r="I12" s="94"/>
      <c r="J12" s="94"/>
      <c r="K12" s="94">
        <v>18.585</v>
      </c>
      <c r="L12" s="94"/>
      <c r="M12" s="94"/>
      <c r="N12" s="94"/>
      <c r="O12" s="94"/>
      <c r="P12" s="94"/>
      <c r="Q12" s="94"/>
      <c r="R12" s="94"/>
    </row>
    <row r="13" ht="22.8" customHeight="1" spans="1:18">
      <c r="A13" s="102" t="s">
        <v>180</v>
      </c>
      <c r="B13" s="102" t="s">
        <v>177</v>
      </c>
      <c r="C13" s="102" t="s">
        <v>195</v>
      </c>
      <c r="D13" s="96" t="s">
        <v>218</v>
      </c>
      <c r="E13" s="98" t="s">
        <v>197</v>
      </c>
      <c r="F13" s="97">
        <v>18.585</v>
      </c>
      <c r="G13" s="100"/>
      <c r="H13" s="100"/>
      <c r="I13" s="100"/>
      <c r="J13" s="100"/>
      <c r="K13" s="100">
        <v>18.585</v>
      </c>
      <c r="L13" s="100"/>
      <c r="M13" s="100"/>
      <c r="N13" s="100"/>
      <c r="O13" s="100"/>
      <c r="P13" s="100"/>
      <c r="Q13" s="100"/>
      <c r="R13" s="100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6.35" customHeight="1" spans="1:1">
      <c r="A1" s="36"/>
    </row>
    <row r="2" ht="36.2" customHeight="1" spans="1:20">
      <c r="A2" s="3" t="s">
        <v>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3" t="s">
        <v>30</v>
      </c>
      <c r="T3" s="33"/>
    </row>
    <row r="4" ht="28.45" customHeight="1" spans="1:20">
      <c r="A4" s="5" t="s">
        <v>160</v>
      </c>
      <c r="B4" s="5"/>
      <c r="C4" s="5"/>
      <c r="D4" s="5" t="s">
        <v>198</v>
      </c>
      <c r="E4" s="5" t="s">
        <v>199</v>
      </c>
      <c r="F4" s="5" t="s">
        <v>361</v>
      </c>
      <c r="G4" s="5" t="s">
        <v>202</v>
      </c>
      <c r="H4" s="5"/>
      <c r="I4" s="5"/>
      <c r="J4" s="5"/>
      <c r="K4" s="5"/>
      <c r="L4" s="5"/>
      <c r="M4" s="5"/>
      <c r="N4" s="5"/>
      <c r="O4" s="5"/>
      <c r="P4" s="5"/>
      <c r="Q4" s="5"/>
      <c r="R4" s="5" t="s">
        <v>205</v>
      </c>
      <c r="S4" s="5"/>
      <c r="T4" s="5"/>
    </row>
    <row r="5" ht="36.2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376</v>
      </c>
      <c r="I5" s="5" t="s">
        <v>377</v>
      </c>
      <c r="J5" s="5" t="s">
        <v>378</v>
      </c>
      <c r="K5" s="5" t="s">
        <v>379</v>
      </c>
      <c r="L5" s="5" t="s">
        <v>380</v>
      </c>
      <c r="M5" s="5" t="s">
        <v>381</v>
      </c>
      <c r="N5" s="5" t="s">
        <v>382</v>
      </c>
      <c r="O5" s="5" t="s">
        <v>383</v>
      </c>
      <c r="P5" s="5" t="s">
        <v>384</v>
      </c>
      <c r="Q5" s="5" t="s">
        <v>385</v>
      </c>
      <c r="R5" s="5" t="s">
        <v>133</v>
      </c>
      <c r="S5" s="5" t="s">
        <v>242</v>
      </c>
      <c r="T5" s="5" t="s">
        <v>346</v>
      </c>
    </row>
    <row r="6" ht="22.8" customHeight="1" spans="1:20">
      <c r="A6" s="91"/>
      <c r="B6" s="91"/>
      <c r="C6" s="91"/>
      <c r="D6" s="91"/>
      <c r="E6" s="91" t="s">
        <v>133</v>
      </c>
      <c r="F6" s="106">
        <v>201</v>
      </c>
      <c r="G6" s="106">
        <v>184</v>
      </c>
      <c r="H6" s="106">
        <v>104.41</v>
      </c>
      <c r="I6" s="106">
        <v>4</v>
      </c>
      <c r="J6" s="106"/>
      <c r="K6" s="106"/>
      <c r="L6" s="106">
        <v>15</v>
      </c>
      <c r="M6" s="106">
        <v>1</v>
      </c>
      <c r="N6" s="106"/>
      <c r="O6" s="106">
        <v>45</v>
      </c>
      <c r="P6" s="106">
        <v>12</v>
      </c>
      <c r="Q6" s="106">
        <v>2.59</v>
      </c>
      <c r="R6" s="106">
        <v>17</v>
      </c>
      <c r="S6" s="106">
        <v>17</v>
      </c>
      <c r="T6" s="106"/>
    </row>
    <row r="7" ht="22.8" customHeight="1" spans="1:20">
      <c r="A7" s="91"/>
      <c r="B7" s="91"/>
      <c r="C7" s="91"/>
      <c r="D7" s="95" t="s">
        <v>151</v>
      </c>
      <c r="E7" s="95" t="s">
        <v>3</v>
      </c>
      <c r="F7" s="106">
        <v>201</v>
      </c>
      <c r="G7" s="106">
        <v>184</v>
      </c>
      <c r="H7" s="106">
        <v>104.41</v>
      </c>
      <c r="I7" s="106">
        <v>4</v>
      </c>
      <c r="J7" s="106"/>
      <c r="K7" s="106"/>
      <c r="L7" s="106">
        <v>15</v>
      </c>
      <c r="M7" s="106">
        <v>1</v>
      </c>
      <c r="N7" s="106"/>
      <c r="O7" s="106">
        <v>45</v>
      </c>
      <c r="P7" s="106">
        <v>12</v>
      </c>
      <c r="Q7" s="106">
        <v>2.59</v>
      </c>
      <c r="R7" s="106">
        <v>17</v>
      </c>
      <c r="S7" s="106">
        <v>17</v>
      </c>
      <c r="T7" s="106"/>
    </row>
    <row r="8" ht="22.8" customHeight="1" spans="1:20">
      <c r="A8" s="91"/>
      <c r="B8" s="91"/>
      <c r="C8" s="91"/>
      <c r="D8" s="99" t="s">
        <v>152</v>
      </c>
      <c r="E8" s="99" t="s">
        <v>153</v>
      </c>
      <c r="F8" s="106">
        <v>116</v>
      </c>
      <c r="G8" s="106">
        <v>116</v>
      </c>
      <c r="H8" s="106">
        <v>74</v>
      </c>
      <c r="I8" s="106">
        <v>4</v>
      </c>
      <c r="J8" s="106"/>
      <c r="K8" s="106"/>
      <c r="L8" s="106"/>
      <c r="M8" s="106"/>
      <c r="N8" s="106"/>
      <c r="O8" s="106">
        <v>30</v>
      </c>
      <c r="P8" s="106">
        <v>8</v>
      </c>
      <c r="Q8" s="106"/>
      <c r="R8" s="106"/>
      <c r="S8" s="106"/>
      <c r="T8" s="106"/>
    </row>
    <row r="9" ht="22.8" customHeight="1" spans="1:20">
      <c r="A9" s="102" t="s">
        <v>180</v>
      </c>
      <c r="B9" s="102" t="s">
        <v>177</v>
      </c>
      <c r="C9" s="102" t="s">
        <v>177</v>
      </c>
      <c r="D9" s="96" t="s">
        <v>215</v>
      </c>
      <c r="E9" s="98" t="s">
        <v>182</v>
      </c>
      <c r="F9" s="97">
        <v>116</v>
      </c>
      <c r="G9" s="100">
        <v>116</v>
      </c>
      <c r="H9" s="100">
        <v>74</v>
      </c>
      <c r="I9" s="100">
        <v>4</v>
      </c>
      <c r="J9" s="100"/>
      <c r="K9" s="100"/>
      <c r="L9" s="100"/>
      <c r="M9" s="100"/>
      <c r="N9" s="100"/>
      <c r="O9" s="100">
        <v>30</v>
      </c>
      <c r="P9" s="100">
        <v>8</v>
      </c>
      <c r="Q9" s="100"/>
      <c r="R9" s="100"/>
      <c r="S9" s="100"/>
      <c r="T9" s="100"/>
    </row>
    <row r="10" ht="22.8" customHeight="1" spans="1:20">
      <c r="A10" s="91"/>
      <c r="B10" s="91"/>
      <c r="C10" s="91"/>
      <c r="D10" s="99" t="s">
        <v>154</v>
      </c>
      <c r="E10" s="99" t="s">
        <v>155</v>
      </c>
      <c r="F10" s="106">
        <v>7</v>
      </c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>
        <v>7</v>
      </c>
      <c r="S10" s="106">
        <v>7</v>
      </c>
      <c r="T10" s="106"/>
    </row>
    <row r="11" ht="22.8" customHeight="1" spans="1:20">
      <c r="A11" s="102" t="s">
        <v>180</v>
      </c>
      <c r="B11" s="102" t="s">
        <v>177</v>
      </c>
      <c r="C11" s="102" t="s">
        <v>177</v>
      </c>
      <c r="D11" s="96" t="s">
        <v>216</v>
      </c>
      <c r="E11" s="98" t="s">
        <v>182</v>
      </c>
      <c r="F11" s="97">
        <v>7</v>
      </c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>
        <v>7</v>
      </c>
      <c r="S11" s="100">
        <v>7</v>
      </c>
      <c r="T11" s="100"/>
    </row>
    <row r="12" ht="22.8" customHeight="1" spans="1:20">
      <c r="A12" s="91"/>
      <c r="B12" s="91"/>
      <c r="C12" s="91"/>
      <c r="D12" s="99" t="s">
        <v>156</v>
      </c>
      <c r="E12" s="99" t="s">
        <v>157</v>
      </c>
      <c r="F12" s="106">
        <v>10</v>
      </c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>
        <v>10</v>
      </c>
      <c r="S12" s="106">
        <v>10</v>
      </c>
      <c r="T12" s="106"/>
    </row>
    <row r="13" ht="22.8" customHeight="1" spans="1:20">
      <c r="A13" s="102" t="s">
        <v>180</v>
      </c>
      <c r="B13" s="102" t="s">
        <v>192</v>
      </c>
      <c r="C13" s="102" t="s">
        <v>192</v>
      </c>
      <c r="D13" s="96" t="s">
        <v>217</v>
      </c>
      <c r="E13" s="98" t="s">
        <v>194</v>
      </c>
      <c r="F13" s="97">
        <v>10</v>
      </c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>
        <v>10</v>
      </c>
      <c r="S13" s="100">
        <v>10</v>
      </c>
      <c r="T13" s="100"/>
    </row>
    <row r="14" ht="22.8" customHeight="1" spans="1:20">
      <c r="A14" s="91"/>
      <c r="B14" s="91"/>
      <c r="C14" s="91"/>
      <c r="D14" s="99" t="s">
        <v>158</v>
      </c>
      <c r="E14" s="99" t="s">
        <v>159</v>
      </c>
      <c r="F14" s="106">
        <v>68</v>
      </c>
      <c r="G14" s="106">
        <v>68</v>
      </c>
      <c r="H14" s="106">
        <v>30.41</v>
      </c>
      <c r="I14" s="106"/>
      <c r="J14" s="106"/>
      <c r="K14" s="106"/>
      <c r="L14" s="106">
        <v>15</v>
      </c>
      <c r="M14" s="106">
        <v>1</v>
      </c>
      <c r="N14" s="106"/>
      <c r="O14" s="106">
        <v>15</v>
      </c>
      <c r="P14" s="106">
        <v>4</v>
      </c>
      <c r="Q14" s="106">
        <v>2.59</v>
      </c>
      <c r="R14" s="106"/>
      <c r="S14" s="106"/>
      <c r="T14" s="106"/>
    </row>
    <row r="15" ht="22.8" customHeight="1" spans="1:20">
      <c r="A15" s="102" t="s">
        <v>180</v>
      </c>
      <c r="B15" s="102" t="s">
        <v>177</v>
      </c>
      <c r="C15" s="102" t="s">
        <v>195</v>
      </c>
      <c r="D15" s="96" t="s">
        <v>218</v>
      </c>
      <c r="E15" s="98" t="s">
        <v>197</v>
      </c>
      <c r="F15" s="97">
        <v>68</v>
      </c>
      <c r="G15" s="100">
        <v>68</v>
      </c>
      <c r="H15" s="100">
        <v>30.41</v>
      </c>
      <c r="I15" s="100"/>
      <c r="J15" s="100"/>
      <c r="K15" s="100"/>
      <c r="L15" s="100">
        <v>15</v>
      </c>
      <c r="M15" s="100">
        <v>1</v>
      </c>
      <c r="N15" s="100"/>
      <c r="O15" s="100">
        <v>15</v>
      </c>
      <c r="P15" s="100">
        <v>4</v>
      </c>
      <c r="Q15" s="100">
        <v>2.59</v>
      </c>
      <c r="R15" s="100"/>
      <c r="S15" s="100"/>
      <c r="T15" s="100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workbookViewId="0">
      <selection activeCell="A1" sqref="A1"/>
    </sheetView>
  </sheetViews>
  <sheetFormatPr defaultColWidth="9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6.35" customHeight="1" spans="1:1">
      <c r="A1" s="36"/>
    </row>
    <row r="2" ht="43.95" customHeight="1" spans="1:33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ht="24.15" customHeight="1" spans="1:3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33" t="s">
        <v>30</v>
      </c>
      <c r="AG3" s="33"/>
    </row>
    <row r="4" ht="25" customHeight="1" spans="1:33">
      <c r="A4" s="5" t="s">
        <v>160</v>
      </c>
      <c r="B4" s="5"/>
      <c r="C4" s="5"/>
      <c r="D4" s="5" t="s">
        <v>198</v>
      </c>
      <c r="E4" s="5" t="s">
        <v>199</v>
      </c>
      <c r="F4" s="5" t="s">
        <v>386</v>
      </c>
      <c r="G4" s="5" t="s">
        <v>387</v>
      </c>
      <c r="H4" s="5" t="s">
        <v>388</v>
      </c>
      <c r="I4" s="5" t="s">
        <v>389</v>
      </c>
      <c r="J4" s="5" t="s">
        <v>390</v>
      </c>
      <c r="K4" s="5" t="s">
        <v>391</v>
      </c>
      <c r="L4" s="5" t="s">
        <v>392</v>
      </c>
      <c r="M4" s="5" t="s">
        <v>393</v>
      </c>
      <c r="N4" s="5" t="s">
        <v>394</v>
      </c>
      <c r="O4" s="5" t="s">
        <v>395</v>
      </c>
      <c r="P4" s="5" t="s">
        <v>396</v>
      </c>
      <c r="Q4" s="5" t="s">
        <v>382</v>
      </c>
      <c r="R4" s="5" t="s">
        <v>384</v>
      </c>
      <c r="S4" s="5" t="s">
        <v>397</v>
      </c>
      <c r="T4" s="5" t="s">
        <v>377</v>
      </c>
      <c r="U4" s="5" t="s">
        <v>378</v>
      </c>
      <c r="V4" s="5" t="s">
        <v>381</v>
      </c>
      <c r="W4" s="5" t="s">
        <v>398</v>
      </c>
      <c r="X4" s="5" t="s">
        <v>399</v>
      </c>
      <c r="Y4" s="5" t="s">
        <v>400</v>
      </c>
      <c r="Z4" s="5" t="s">
        <v>401</v>
      </c>
      <c r="AA4" s="5" t="s">
        <v>380</v>
      </c>
      <c r="AB4" s="5" t="s">
        <v>402</v>
      </c>
      <c r="AC4" s="5" t="s">
        <v>403</v>
      </c>
      <c r="AD4" s="5" t="s">
        <v>383</v>
      </c>
      <c r="AE4" s="5" t="s">
        <v>404</v>
      </c>
      <c r="AF4" s="5" t="s">
        <v>405</v>
      </c>
      <c r="AG4" s="5" t="s">
        <v>385</v>
      </c>
    </row>
    <row r="5" ht="21.55" customHeight="1" spans="1:33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22.8" customHeight="1" spans="1:33">
      <c r="A6" s="93"/>
      <c r="B6" s="105"/>
      <c r="C6" s="105"/>
      <c r="D6" s="98"/>
      <c r="E6" s="98" t="s">
        <v>133</v>
      </c>
      <c r="F6" s="106">
        <v>201</v>
      </c>
      <c r="G6" s="106">
        <v>27</v>
      </c>
      <c r="H6" s="106">
        <v>8.3</v>
      </c>
      <c r="I6" s="106"/>
      <c r="J6" s="106">
        <v>0.01</v>
      </c>
      <c r="K6" s="106">
        <v>0.8</v>
      </c>
      <c r="L6" s="106">
        <v>8</v>
      </c>
      <c r="M6" s="106">
        <v>0.5</v>
      </c>
      <c r="N6" s="106"/>
      <c r="O6" s="106">
        <v>2.8</v>
      </c>
      <c r="P6" s="106">
        <v>23</v>
      </c>
      <c r="Q6" s="106"/>
      <c r="R6" s="106">
        <v>12</v>
      </c>
      <c r="S6" s="106">
        <v>3</v>
      </c>
      <c r="T6" s="106">
        <v>4</v>
      </c>
      <c r="U6" s="106"/>
      <c r="V6" s="106">
        <v>1</v>
      </c>
      <c r="W6" s="106"/>
      <c r="X6" s="106"/>
      <c r="Y6" s="106"/>
      <c r="Z6" s="106">
        <v>15</v>
      </c>
      <c r="AA6" s="106"/>
      <c r="AB6" s="106">
        <v>22</v>
      </c>
      <c r="AC6" s="106">
        <v>20</v>
      </c>
      <c r="AD6" s="106">
        <v>45</v>
      </c>
      <c r="AE6" s="106">
        <v>6</v>
      </c>
      <c r="AF6" s="106"/>
      <c r="AG6" s="106">
        <v>2.59</v>
      </c>
    </row>
    <row r="7" ht="22.8" customHeight="1" spans="1:33">
      <c r="A7" s="91"/>
      <c r="B7" s="91"/>
      <c r="C7" s="91"/>
      <c r="D7" s="95" t="s">
        <v>151</v>
      </c>
      <c r="E7" s="95" t="s">
        <v>3</v>
      </c>
      <c r="F7" s="106">
        <v>201</v>
      </c>
      <c r="G7" s="106">
        <v>27</v>
      </c>
      <c r="H7" s="106">
        <v>8.3</v>
      </c>
      <c r="I7" s="106"/>
      <c r="J7" s="106">
        <v>0.01</v>
      </c>
      <c r="K7" s="106">
        <v>0.8</v>
      </c>
      <c r="L7" s="106">
        <v>8</v>
      </c>
      <c r="M7" s="106">
        <v>0.5</v>
      </c>
      <c r="N7" s="106"/>
      <c r="O7" s="106">
        <v>2.8</v>
      </c>
      <c r="P7" s="106">
        <v>23</v>
      </c>
      <c r="Q7" s="106"/>
      <c r="R7" s="106">
        <v>12</v>
      </c>
      <c r="S7" s="106">
        <v>3</v>
      </c>
      <c r="T7" s="106">
        <v>4</v>
      </c>
      <c r="U7" s="106"/>
      <c r="V7" s="106">
        <v>1</v>
      </c>
      <c r="W7" s="106"/>
      <c r="X7" s="106"/>
      <c r="Y7" s="106"/>
      <c r="Z7" s="106">
        <v>15</v>
      </c>
      <c r="AA7" s="106"/>
      <c r="AB7" s="106">
        <v>22</v>
      </c>
      <c r="AC7" s="106">
        <v>20</v>
      </c>
      <c r="AD7" s="106">
        <v>45</v>
      </c>
      <c r="AE7" s="106">
        <v>6</v>
      </c>
      <c r="AF7" s="106"/>
      <c r="AG7" s="106">
        <v>2.59</v>
      </c>
    </row>
    <row r="8" ht="22.8" customHeight="1" spans="1:33">
      <c r="A8" s="91"/>
      <c r="B8" s="91"/>
      <c r="C8" s="91"/>
      <c r="D8" s="99" t="s">
        <v>152</v>
      </c>
      <c r="E8" s="99" t="s">
        <v>153</v>
      </c>
      <c r="F8" s="106">
        <v>116</v>
      </c>
      <c r="G8" s="106">
        <v>10</v>
      </c>
      <c r="H8" s="106">
        <v>8</v>
      </c>
      <c r="I8" s="106"/>
      <c r="J8" s="106"/>
      <c r="K8" s="106"/>
      <c r="L8" s="106"/>
      <c r="M8" s="106"/>
      <c r="N8" s="106"/>
      <c r="O8" s="106"/>
      <c r="P8" s="106">
        <v>10</v>
      </c>
      <c r="Q8" s="106"/>
      <c r="R8" s="106">
        <v>8</v>
      </c>
      <c r="S8" s="106"/>
      <c r="T8" s="106">
        <v>4</v>
      </c>
      <c r="U8" s="106"/>
      <c r="V8" s="106"/>
      <c r="W8" s="106"/>
      <c r="X8" s="106"/>
      <c r="Y8" s="106"/>
      <c r="Z8" s="106"/>
      <c r="AA8" s="106"/>
      <c r="AB8" s="106">
        <v>20</v>
      </c>
      <c r="AC8" s="106">
        <v>20</v>
      </c>
      <c r="AD8" s="106">
        <v>30</v>
      </c>
      <c r="AE8" s="106">
        <v>6</v>
      </c>
      <c r="AF8" s="106"/>
      <c r="AG8" s="106"/>
    </row>
    <row r="9" ht="22.8" customHeight="1" spans="1:33">
      <c r="A9" s="102" t="s">
        <v>180</v>
      </c>
      <c r="B9" s="102" t="s">
        <v>177</v>
      </c>
      <c r="C9" s="102" t="s">
        <v>177</v>
      </c>
      <c r="D9" s="96" t="s">
        <v>215</v>
      </c>
      <c r="E9" s="98" t="s">
        <v>182</v>
      </c>
      <c r="F9" s="100">
        <v>116</v>
      </c>
      <c r="G9" s="100">
        <v>10</v>
      </c>
      <c r="H9" s="100">
        <v>8</v>
      </c>
      <c r="I9" s="100"/>
      <c r="J9" s="100"/>
      <c r="K9" s="100"/>
      <c r="L9" s="100"/>
      <c r="M9" s="100"/>
      <c r="N9" s="100"/>
      <c r="O9" s="100"/>
      <c r="P9" s="100">
        <v>10</v>
      </c>
      <c r="Q9" s="100"/>
      <c r="R9" s="100">
        <v>8</v>
      </c>
      <c r="S9" s="100"/>
      <c r="T9" s="100">
        <v>4</v>
      </c>
      <c r="U9" s="100"/>
      <c r="V9" s="100"/>
      <c r="W9" s="100"/>
      <c r="X9" s="100"/>
      <c r="Y9" s="100"/>
      <c r="Z9" s="100"/>
      <c r="AA9" s="100"/>
      <c r="AB9" s="100">
        <v>20</v>
      </c>
      <c r="AC9" s="100">
        <v>20</v>
      </c>
      <c r="AD9" s="100">
        <v>30</v>
      </c>
      <c r="AE9" s="100">
        <v>6</v>
      </c>
      <c r="AF9" s="100"/>
      <c r="AG9" s="100"/>
    </row>
    <row r="10" ht="22.8" customHeight="1" spans="1:33">
      <c r="A10" s="91"/>
      <c r="B10" s="91"/>
      <c r="C10" s="91"/>
      <c r="D10" s="99" t="s">
        <v>154</v>
      </c>
      <c r="E10" s="99" t="s">
        <v>155</v>
      </c>
      <c r="F10" s="106">
        <v>7</v>
      </c>
      <c r="G10" s="106">
        <v>3</v>
      </c>
      <c r="H10" s="106"/>
      <c r="I10" s="106"/>
      <c r="J10" s="106"/>
      <c r="K10" s="106"/>
      <c r="L10" s="106"/>
      <c r="M10" s="106"/>
      <c r="N10" s="106"/>
      <c r="O10" s="106"/>
      <c r="P10" s="106">
        <v>4</v>
      </c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</row>
    <row r="11" ht="22.8" customHeight="1" spans="1:33">
      <c r="A11" s="102" t="s">
        <v>180</v>
      </c>
      <c r="B11" s="102" t="s">
        <v>177</v>
      </c>
      <c r="C11" s="102" t="s">
        <v>177</v>
      </c>
      <c r="D11" s="96" t="s">
        <v>216</v>
      </c>
      <c r="E11" s="98" t="s">
        <v>182</v>
      </c>
      <c r="F11" s="100">
        <v>7</v>
      </c>
      <c r="G11" s="100">
        <v>3</v>
      </c>
      <c r="H11" s="100"/>
      <c r="I11" s="100"/>
      <c r="J11" s="100"/>
      <c r="K11" s="100"/>
      <c r="L11" s="100"/>
      <c r="M11" s="100"/>
      <c r="N11" s="100"/>
      <c r="O11" s="100"/>
      <c r="P11" s="100">
        <v>4</v>
      </c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</row>
    <row r="12" ht="22.8" customHeight="1" spans="1:33">
      <c r="A12" s="91"/>
      <c r="B12" s="91"/>
      <c r="C12" s="91"/>
      <c r="D12" s="99" t="s">
        <v>156</v>
      </c>
      <c r="E12" s="99" t="s">
        <v>157</v>
      </c>
      <c r="F12" s="106">
        <v>10</v>
      </c>
      <c r="G12" s="106">
        <v>2</v>
      </c>
      <c r="H12" s="106"/>
      <c r="I12" s="106"/>
      <c r="J12" s="106"/>
      <c r="K12" s="106"/>
      <c r="L12" s="106"/>
      <c r="M12" s="106"/>
      <c r="N12" s="106"/>
      <c r="O12" s="106"/>
      <c r="P12" s="106">
        <v>6</v>
      </c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>
        <v>2</v>
      </c>
      <c r="AC12" s="106"/>
      <c r="AD12" s="106"/>
      <c r="AE12" s="106"/>
      <c r="AF12" s="106"/>
      <c r="AG12" s="106"/>
    </row>
    <row r="13" ht="22.8" customHeight="1" spans="1:33">
      <c r="A13" s="102" t="s">
        <v>180</v>
      </c>
      <c r="B13" s="102" t="s">
        <v>192</v>
      </c>
      <c r="C13" s="102" t="s">
        <v>192</v>
      </c>
      <c r="D13" s="96" t="s">
        <v>217</v>
      </c>
      <c r="E13" s="98" t="s">
        <v>194</v>
      </c>
      <c r="F13" s="100">
        <v>10</v>
      </c>
      <c r="G13" s="100">
        <v>2</v>
      </c>
      <c r="H13" s="100"/>
      <c r="I13" s="100"/>
      <c r="J13" s="100"/>
      <c r="K13" s="100"/>
      <c r="L13" s="100"/>
      <c r="M13" s="100"/>
      <c r="N13" s="100"/>
      <c r="O13" s="100"/>
      <c r="P13" s="100">
        <v>6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>
        <v>2</v>
      </c>
      <c r="AC13" s="100"/>
      <c r="AD13" s="100"/>
      <c r="AE13" s="100"/>
      <c r="AF13" s="100"/>
      <c r="AG13" s="100"/>
    </row>
    <row r="14" ht="22.8" customHeight="1" spans="1:33">
      <c r="A14" s="91"/>
      <c r="B14" s="91"/>
      <c r="C14" s="91"/>
      <c r="D14" s="99" t="s">
        <v>158</v>
      </c>
      <c r="E14" s="99" t="s">
        <v>159</v>
      </c>
      <c r="F14" s="106">
        <v>68</v>
      </c>
      <c r="G14" s="106">
        <v>12</v>
      </c>
      <c r="H14" s="106">
        <v>0.3</v>
      </c>
      <c r="I14" s="106"/>
      <c r="J14" s="106">
        <v>0.01</v>
      </c>
      <c r="K14" s="106">
        <v>0.8</v>
      </c>
      <c r="L14" s="106">
        <v>8</v>
      </c>
      <c r="M14" s="106">
        <v>0.5</v>
      </c>
      <c r="N14" s="106"/>
      <c r="O14" s="106">
        <v>2.8</v>
      </c>
      <c r="P14" s="106">
        <v>3</v>
      </c>
      <c r="Q14" s="106"/>
      <c r="R14" s="106">
        <v>4</v>
      </c>
      <c r="S14" s="106">
        <v>3</v>
      </c>
      <c r="T14" s="106"/>
      <c r="U14" s="106"/>
      <c r="V14" s="106">
        <v>1</v>
      </c>
      <c r="W14" s="106"/>
      <c r="X14" s="106"/>
      <c r="Y14" s="106"/>
      <c r="Z14" s="106">
        <v>15</v>
      </c>
      <c r="AA14" s="106"/>
      <c r="AB14" s="106"/>
      <c r="AC14" s="106"/>
      <c r="AD14" s="106">
        <v>15</v>
      </c>
      <c r="AE14" s="106"/>
      <c r="AF14" s="106"/>
      <c r="AG14" s="106">
        <v>2.59</v>
      </c>
    </row>
    <row r="15" ht="22.8" customHeight="1" spans="1:33">
      <c r="A15" s="102" t="s">
        <v>180</v>
      </c>
      <c r="B15" s="102" t="s">
        <v>177</v>
      </c>
      <c r="C15" s="102" t="s">
        <v>195</v>
      </c>
      <c r="D15" s="96" t="s">
        <v>218</v>
      </c>
      <c r="E15" s="98" t="s">
        <v>197</v>
      </c>
      <c r="F15" s="100">
        <v>68</v>
      </c>
      <c r="G15" s="100">
        <v>12</v>
      </c>
      <c r="H15" s="100">
        <v>0.3</v>
      </c>
      <c r="I15" s="100"/>
      <c r="J15" s="100">
        <v>0.01</v>
      </c>
      <c r="K15" s="100">
        <v>0.8</v>
      </c>
      <c r="L15" s="100">
        <v>8</v>
      </c>
      <c r="M15" s="100">
        <v>0.5</v>
      </c>
      <c r="N15" s="100"/>
      <c r="O15" s="100">
        <v>2.8</v>
      </c>
      <c r="P15" s="100">
        <v>3</v>
      </c>
      <c r="Q15" s="100"/>
      <c r="R15" s="100">
        <v>4</v>
      </c>
      <c r="S15" s="100">
        <v>3</v>
      </c>
      <c r="T15" s="100"/>
      <c r="U15" s="100"/>
      <c r="V15" s="100">
        <v>1</v>
      </c>
      <c r="W15" s="100"/>
      <c r="X15" s="100"/>
      <c r="Y15" s="100"/>
      <c r="Z15" s="100">
        <v>15</v>
      </c>
      <c r="AA15" s="100"/>
      <c r="AB15" s="100"/>
      <c r="AC15" s="100"/>
      <c r="AD15" s="100">
        <v>15</v>
      </c>
      <c r="AE15" s="100"/>
      <c r="AF15" s="100"/>
      <c r="AG15" s="100">
        <v>2.59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" sqref="A1"/>
    </sheetView>
  </sheetViews>
  <sheetFormatPr defaultColWidth="9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6"/>
    </row>
    <row r="2" ht="33.6" customHeight="1" spans="1:8">
      <c r="A2" s="3" t="s">
        <v>20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33" t="s">
        <v>30</v>
      </c>
      <c r="H3" s="33"/>
    </row>
    <row r="4" ht="23.25" customHeight="1" spans="1:8">
      <c r="A4" s="5" t="s">
        <v>406</v>
      </c>
      <c r="B4" s="5" t="s">
        <v>407</v>
      </c>
      <c r="C4" s="5" t="s">
        <v>408</v>
      </c>
      <c r="D4" s="5" t="s">
        <v>409</v>
      </c>
      <c r="E4" s="5" t="s">
        <v>410</v>
      </c>
      <c r="F4" s="5"/>
      <c r="G4" s="5"/>
      <c r="H4" s="5" t="s">
        <v>411</v>
      </c>
    </row>
    <row r="5" ht="25.85" customHeight="1" spans="1:8">
      <c r="A5" s="5"/>
      <c r="B5" s="5"/>
      <c r="C5" s="5"/>
      <c r="D5" s="5"/>
      <c r="E5" s="5" t="s">
        <v>135</v>
      </c>
      <c r="F5" s="5" t="s">
        <v>412</v>
      </c>
      <c r="G5" s="5" t="s">
        <v>413</v>
      </c>
      <c r="H5" s="5"/>
    </row>
    <row r="6" ht="22.8" customHeight="1" spans="1:8">
      <c r="A6" s="91"/>
      <c r="B6" s="91" t="s">
        <v>133</v>
      </c>
      <c r="C6" s="94">
        <v>66.5</v>
      </c>
      <c r="D6" s="94"/>
      <c r="E6" s="94">
        <v>55</v>
      </c>
      <c r="F6" s="94"/>
      <c r="G6" s="94">
        <v>55</v>
      </c>
      <c r="H6" s="94">
        <v>11.5</v>
      </c>
    </row>
    <row r="7" ht="22.8" customHeight="1" spans="1:8">
      <c r="A7" s="95" t="s">
        <v>151</v>
      </c>
      <c r="B7" s="95" t="s">
        <v>3</v>
      </c>
      <c r="C7" s="94">
        <v>66.5</v>
      </c>
      <c r="D7" s="94"/>
      <c r="E7" s="94">
        <v>55</v>
      </c>
      <c r="F7" s="94"/>
      <c r="G7" s="94">
        <v>55</v>
      </c>
      <c r="H7" s="94">
        <v>11.5</v>
      </c>
    </row>
    <row r="8" ht="22.8" customHeight="1" spans="1:8">
      <c r="A8" s="96" t="s">
        <v>152</v>
      </c>
      <c r="B8" s="96" t="s">
        <v>153</v>
      </c>
      <c r="C8" s="100">
        <v>38</v>
      </c>
      <c r="D8" s="100"/>
      <c r="E8" s="97">
        <v>33</v>
      </c>
      <c r="F8" s="100"/>
      <c r="G8" s="100">
        <v>33</v>
      </c>
      <c r="H8" s="100">
        <v>5</v>
      </c>
    </row>
    <row r="9" ht="22.8" customHeight="1" spans="1:8">
      <c r="A9" s="96" t="s">
        <v>154</v>
      </c>
      <c r="B9" s="96" t="s">
        <v>155</v>
      </c>
      <c r="C9" s="100">
        <v>3</v>
      </c>
      <c r="D9" s="100"/>
      <c r="E9" s="97">
        <v>2</v>
      </c>
      <c r="F9" s="100"/>
      <c r="G9" s="100">
        <v>2</v>
      </c>
      <c r="H9" s="100">
        <v>1</v>
      </c>
    </row>
    <row r="10" ht="22.8" customHeight="1" spans="1:8">
      <c r="A10" s="96" t="s">
        <v>156</v>
      </c>
      <c r="B10" s="96" t="s">
        <v>157</v>
      </c>
      <c r="C10" s="100">
        <v>9.5</v>
      </c>
      <c r="D10" s="100"/>
      <c r="E10" s="97">
        <v>5</v>
      </c>
      <c r="F10" s="100"/>
      <c r="G10" s="100">
        <v>5</v>
      </c>
      <c r="H10" s="100">
        <v>4.5</v>
      </c>
    </row>
    <row r="11" ht="22.8" customHeight="1" spans="1:8">
      <c r="A11" s="96" t="s">
        <v>158</v>
      </c>
      <c r="B11" s="96" t="s">
        <v>159</v>
      </c>
      <c r="C11" s="100">
        <v>16</v>
      </c>
      <c r="D11" s="100"/>
      <c r="E11" s="97">
        <v>15</v>
      </c>
      <c r="F11" s="100"/>
      <c r="G11" s="100">
        <v>15</v>
      </c>
      <c r="H11" s="100">
        <v>1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3" t="s">
        <v>21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33" t="s">
        <v>30</v>
      </c>
      <c r="H3" s="33"/>
    </row>
    <row r="4" ht="23.25" customHeight="1" spans="1:8">
      <c r="A4" s="5" t="s">
        <v>161</v>
      </c>
      <c r="B4" s="5" t="s">
        <v>162</v>
      </c>
      <c r="C4" s="5" t="s">
        <v>133</v>
      </c>
      <c r="D4" s="5" t="s">
        <v>414</v>
      </c>
      <c r="E4" s="5"/>
      <c r="F4" s="5"/>
      <c r="G4" s="5"/>
      <c r="H4" s="5" t="s">
        <v>164</v>
      </c>
    </row>
    <row r="5" ht="19.8" customHeight="1" spans="1:8">
      <c r="A5" s="5"/>
      <c r="B5" s="5"/>
      <c r="C5" s="5"/>
      <c r="D5" s="5" t="s">
        <v>135</v>
      </c>
      <c r="E5" s="5" t="s">
        <v>241</v>
      </c>
      <c r="F5" s="5"/>
      <c r="G5" s="5" t="s">
        <v>243</v>
      </c>
      <c r="H5" s="5"/>
    </row>
    <row r="6" ht="27.6" customHeight="1" spans="1:8">
      <c r="A6" s="5"/>
      <c r="B6" s="5"/>
      <c r="C6" s="5"/>
      <c r="D6" s="5"/>
      <c r="E6" s="5" t="s">
        <v>220</v>
      </c>
      <c r="F6" s="5" t="s">
        <v>209</v>
      </c>
      <c r="G6" s="5"/>
      <c r="H6" s="5"/>
    </row>
    <row r="7" ht="22.8" customHeight="1" spans="1:8">
      <c r="A7" s="91"/>
      <c r="B7" s="93" t="s">
        <v>133</v>
      </c>
      <c r="C7" s="94">
        <v>0</v>
      </c>
      <c r="D7" s="94"/>
      <c r="E7" s="94"/>
      <c r="F7" s="94"/>
      <c r="G7" s="94"/>
      <c r="H7" s="94"/>
    </row>
    <row r="8" ht="22.8" customHeight="1" spans="1:8">
      <c r="A8" s="95"/>
      <c r="B8" s="95"/>
      <c r="C8" s="94"/>
      <c r="D8" s="94"/>
      <c r="E8" s="94"/>
      <c r="F8" s="94"/>
      <c r="G8" s="94"/>
      <c r="H8" s="94"/>
    </row>
    <row r="9" ht="22.8" customHeight="1" spans="1:8">
      <c r="A9" s="99"/>
      <c r="B9" s="99"/>
      <c r="C9" s="94"/>
      <c r="D9" s="94"/>
      <c r="E9" s="94"/>
      <c r="F9" s="94"/>
      <c r="G9" s="94"/>
      <c r="H9" s="94"/>
    </row>
    <row r="10" ht="22.8" customHeight="1" spans="1:8">
      <c r="A10" s="99"/>
      <c r="B10" s="99"/>
      <c r="C10" s="94"/>
      <c r="D10" s="94"/>
      <c r="E10" s="94"/>
      <c r="F10" s="94"/>
      <c r="G10" s="94"/>
      <c r="H10" s="94"/>
    </row>
    <row r="11" ht="22.8" customHeight="1" spans="1:8">
      <c r="A11" s="99"/>
      <c r="B11" s="99"/>
      <c r="C11" s="94"/>
      <c r="D11" s="94"/>
      <c r="E11" s="94"/>
      <c r="F11" s="94"/>
      <c r="G11" s="94"/>
      <c r="H11" s="94"/>
    </row>
    <row r="12" ht="22.8" customHeight="1" spans="1:8">
      <c r="A12" s="96"/>
      <c r="B12" s="96"/>
      <c r="C12" s="97"/>
      <c r="D12" s="97"/>
      <c r="E12" s="100"/>
      <c r="F12" s="100"/>
      <c r="G12" s="100"/>
      <c r="H12" s="100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6.35" customHeight="1" spans="1:1">
      <c r="A1" s="36"/>
    </row>
    <row r="2" ht="47.4" customHeight="1" spans="1:17">
      <c r="A2" s="3" t="s">
        <v>22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3" t="s">
        <v>30</v>
      </c>
      <c r="T3" s="33"/>
    </row>
    <row r="4" ht="27.6" customHeight="1" spans="1:20">
      <c r="A4" s="5" t="s">
        <v>160</v>
      </c>
      <c r="B4" s="5"/>
      <c r="C4" s="5"/>
      <c r="D4" s="5" t="s">
        <v>198</v>
      </c>
      <c r="E4" s="5" t="s">
        <v>199</v>
      </c>
      <c r="F4" s="5" t="s">
        <v>200</v>
      </c>
      <c r="G4" s="5" t="s">
        <v>201</v>
      </c>
      <c r="H4" s="5" t="s">
        <v>202</v>
      </c>
      <c r="I4" s="5" t="s">
        <v>203</v>
      </c>
      <c r="J4" s="5" t="s">
        <v>204</v>
      </c>
      <c r="K4" s="5" t="s">
        <v>205</v>
      </c>
      <c r="L4" s="5" t="s">
        <v>206</v>
      </c>
      <c r="M4" s="5" t="s">
        <v>207</v>
      </c>
      <c r="N4" s="5" t="s">
        <v>208</v>
      </c>
      <c r="O4" s="5" t="s">
        <v>209</v>
      </c>
      <c r="P4" s="5" t="s">
        <v>210</v>
      </c>
      <c r="Q4" s="5" t="s">
        <v>211</v>
      </c>
      <c r="R4" s="5" t="s">
        <v>212</v>
      </c>
      <c r="S4" s="5" t="s">
        <v>213</v>
      </c>
      <c r="T4" s="5" t="s">
        <v>214</v>
      </c>
    </row>
    <row r="5" ht="19.8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ht="22.8" customHeight="1" spans="1:20">
      <c r="A6" s="91"/>
      <c r="B6" s="91"/>
      <c r="C6" s="91"/>
      <c r="D6" s="91"/>
      <c r="E6" s="91" t="s">
        <v>133</v>
      </c>
      <c r="F6" s="94">
        <v>0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ht="22.8" customHeight="1" spans="1:20">
      <c r="A7" s="91"/>
      <c r="B7" s="91"/>
      <c r="C7" s="91"/>
      <c r="D7" s="95"/>
      <c r="E7" s="95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ht="22.8" customHeight="1" spans="1:20">
      <c r="A8" s="101"/>
      <c r="B8" s="101"/>
      <c r="C8" s="101"/>
      <c r="D8" s="99"/>
      <c r="E8" s="99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ht="22.8" customHeight="1" spans="1:20">
      <c r="A9" s="102"/>
      <c r="B9" s="102"/>
      <c r="C9" s="102"/>
      <c r="D9" s="96"/>
      <c r="E9" s="103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2" workbookViewId="0">
      <selection activeCell="A12" sqref="$A1:$XFD104857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customFormat="1" ht="28.6" customHeight="1" spans="1:3">
      <c r="A1" s="36"/>
      <c r="B1" s="37" t="s">
        <v>4</v>
      </c>
      <c r="C1" s="37"/>
    </row>
    <row r="2" customFormat="1" ht="21.85" customHeight="1" spans="2:3">
      <c r="B2" s="37"/>
      <c r="C2" s="37"/>
    </row>
    <row r="3" customFormat="1" ht="27.1" customHeight="1" spans="2:3">
      <c r="B3" s="131" t="s">
        <v>5</v>
      </c>
      <c r="C3" s="131"/>
    </row>
    <row r="4" customFormat="1" ht="28.45" customHeight="1" spans="2:3">
      <c r="B4" s="132">
        <v>1</v>
      </c>
      <c r="C4" s="133" t="s">
        <v>6</v>
      </c>
    </row>
    <row r="5" customFormat="1" ht="28.45" customHeight="1" spans="2:3">
      <c r="B5" s="132">
        <v>2</v>
      </c>
      <c r="C5" s="134" t="s">
        <v>7</v>
      </c>
    </row>
    <row r="6" customFormat="1" ht="28.45" customHeight="1" spans="2:3">
      <c r="B6" s="132">
        <v>3</v>
      </c>
      <c r="C6" s="133" t="s">
        <v>8</v>
      </c>
    </row>
    <row r="7" customFormat="1" ht="28.45" customHeight="1" spans="2:3">
      <c r="B7" s="132">
        <v>4</v>
      </c>
      <c r="C7" s="133" t="s">
        <v>9</v>
      </c>
    </row>
    <row r="8" customFormat="1" ht="28.45" customHeight="1" spans="2:3">
      <c r="B8" s="132">
        <v>5</v>
      </c>
      <c r="C8" s="133" t="s">
        <v>10</v>
      </c>
    </row>
    <row r="9" customFormat="1" ht="28.45" customHeight="1" spans="2:3">
      <c r="B9" s="132">
        <v>6</v>
      </c>
      <c r="C9" s="133" t="s">
        <v>11</v>
      </c>
    </row>
    <row r="10" customFormat="1" ht="28.45" customHeight="1" spans="2:3">
      <c r="B10" s="132">
        <v>7</v>
      </c>
      <c r="C10" s="133" t="s">
        <v>12</v>
      </c>
    </row>
    <row r="11" customFormat="1" ht="28.45" customHeight="1" spans="2:3">
      <c r="B11" s="132">
        <v>8</v>
      </c>
      <c r="C11" s="133" t="s">
        <v>13</v>
      </c>
    </row>
    <row r="12" customFormat="1" ht="28.45" customHeight="1" spans="2:3">
      <c r="B12" s="132">
        <v>9</v>
      </c>
      <c r="C12" s="133" t="s">
        <v>14</v>
      </c>
    </row>
    <row r="13" customFormat="1" ht="28.45" customHeight="1" spans="2:3">
      <c r="B13" s="132">
        <v>10</v>
      </c>
      <c r="C13" s="133" t="s">
        <v>15</v>
      </c>
    </row>
    <row r="14" customFormat="1" ht="28.45" customHeight="1" spans="2:3">
      <c r="B14" s="132">
        <v>11</v>
      </c>
      <c r="C14" s="133" t="s">
        <v>16</v>
      </c>
    </row>
    <row r="15" customFormat="1" ht="28.45" customHeight="1" spans="2:3">
      <c r="B15" s="132">
        <v>12</v>
      </c>
      <c r="C15" s="133" t="s">
        <v>17</v>
      </c>
    </row>
    <row r="16" customFormat="1" ht="28.45" customHeight="1" spans="2:3">
      <c r="B16" s="132">
        <v>13</v>
      </c>
      <c r="C16" s="133" t="s">
        <v>18</v>
      </c>
    </row>
    <row r="17" customFormat="1" ht="28.45" customHeight="1" spans="2:3">
      <c r="B17" s="132">
        <v>14</v>
      </c>
      <c r="C17" s="133" t="s">
        <v>19</v>
      </c>
    </row>
    <row r="18" customFormat="1" ht="28.45" customHeight="1" spans="2:3">
      <c r="B18" s="132">
        <v>15</v>
      </c>
      <c r="C18" s="133" t="s">
        <v>20</v>
      </c>
    </row>
    <row r="19" customFormat="1" ht="28.45" customHeight="1" spans="2:3">
      <c r="B19" s="132">
        <v>16</v>
      </c>
      <c r="C19" s="133" t="s">
        <v>21</v>
      </c>
    </row>
    <row r="20" customFormat="1" ht="28.45" customHeight="1" spans="2:3">
      <c r="B20" s="132">
        <v>17</v>
      </c>
      <c r="C20" s="133" t="s">
        <v>22</v>
      </c>
    </row>
    <row r="21" customFormat="1" ht="28.45" customHeight="1" spans="2:3">
      <c r="B21" s="132">
        <v>18</v>
      </c>
      <c r="C21" s="133" t="s">
        <v>23</v>
      </c>
    </row>
    <row r="22" customFormat="1" ht="28.45" customHeight="1" spans="2:3">
      <c r="B22" s="132">
        <v>19</v>
      </c>
      <c r="C22" s="133" t="s">
        <v>24</v>
      </c>
    </row>
    <row r="23" customFormat="1" ht="28.45" customHeight="1" spans="2:3">
      <c r="B23" s="132">
        <v>20</v>
      </c>
      <c r="C23" s="133" t="s">
        <v>25</v>
      </c>
    </row>
    <row r="24" customFormat="1" ht="28.45" customHeight="1" spans="2:3">
      <c r="B24" s="132">
        <v>21</v>
      </c>
      <c r="C24" s="133" t="s">
        <v>26</v>
      </c>
    </row>
    <row r="25" customFormat="1" ht="28.45" customHeight="1" spans="2:3">
      <c r="B25" s="132">
        <v>22</v>
      </c>
      <c r="C25" s="133" t="s">
        <v>27</v>
      </c>
    </row>
    <row r="26" customFormat="1" ht="28.45" customHeight="1" spans="2:3">
      <c r="B26" s="132">
        <v>23</v>
      </c>
      <c r="C26" s="133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6.35" customHeight="1" spans="1:1">
      <c r="A1" s="36"/>
    </row>
    <row r="2" ht="47.4" customHeight="1" spans="1:20">
      <c r="A2" s="3" t="s">
        <v>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33.6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3" t="s">
        <v>30</v>
      </c>
      <c r="Q3" s="33"/>
      <c r="R3" s="33"/>
      <c r="S3" s="33"/>
      <c r="T3" s="33"/>
    </row>
    <row r="4" ht="29.3" customHeight="1" spans="1:20">
      <c r="A4" s="5" t="s">
        <v>160</v>
      </c>
      <c r="B4" s="5"/>
      <c r="C4" s="5"/>
      <c r="D4" s="5" t="s">
        <v>198</v>
      </c>
      <c r="E4" s="5" t="s">
        <v>199</v>
      </c>
      <c r="F4" s="5" t="s">
        <v>219</v>
      </c>
      <c r="G4" s="5" t="s">
        <v>163</v>
      </c>
      <c r="H4" s="5"/>
      <c r="I4" s="5"/>
      <c r="J4" s="5"/>
      <c r="K4" s="5" t="s">
        <v>164</v>
      </c>
      <c r="L4" s="5"/>
      <c r="M4" s="5"/>
      <c r="N4" s="5"/>
      <c r="O4" s="5"/>
      <c r="P4" s="5"/>
      <c r="Q4" s="5"/>
      <c r="R4" s="5"/>
      <c r="S4" s="5"/>
      <c r="T4" s="5"/>
    </row>
    <row r="5" ht="50" customHeight="1" spans="1:20">
      <c r="A5" s="5" t="s">
        <v>168</v>
      </c>
      <c r="B5" s="5" t="s">
        <v>169</v>
      </c>
      <c r="C5" s="5" t="s">
        <v>170</v>
      </c>
      <c r="D5" s="5"/>
      <c r="E5" s="5"/>
      <c r="F5" s="5"/>
      <c r="G5" s="5" t="s">
        <v>133</v>
      </c>
      <c r="H5" s="5" t="s">
        <v>220</v>
      </c>
      <c r="I5" s="5" t="s">
        <v>221</v>
      </c>
      <c r="J5" s="5" t="s">
        <v>209</v>
      </c>
      <c r="K5" s="5" t="s">
        <v>133</v>
      </c>
      <c r="L5" s="5" t="s">
        <v>223</v>
      </c>
      <c r="M5" s="5" t="s">
        <v>224</v>
      </c>
      <c r="N5" s="5" t="s">
        <v>211</v>
      </c>
      <c r="O5" s="5" t="s">
        <v>225</v>
      </c>
      <c r="P5" s="5" t="s">
        <v>226</v>
      </c>
      <c r="Q5" s="5" t="s">
        <v>227</v>
      </c>
      <c r="R5" s="5" t="s">
        <v>207</v>
      </c>
      <c r="S5" s="5" t="s">
        <v>210</v>
      </c>
      <c r="T5" s="5" t="s">
        <v>214</v>
      </c>
    </row>
    <row r="6" ht="22.8" customHeight="1" spans="1:20">
      <c r="A6" s="91"/>
      <c r="B6" s="91"/>
      <c r="C6" s="91"/>
      <c r="D6" s="91"/>
      <c r="E6" s="91" t="s">
        <v>133</v>
      </c>
      <c r="F6" s="94">
        <v>0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</row>
    <row r="7" ht="22.8" customHeight="1" spans="1:20">
      <c r="A7" s="91"/>
      <c r="B7" s="91"/>
      <c r="C7" s="91"/>
      <c r="D7" s="95"/>
      <c r="E7" s="95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</row>
    <row r="8" ht="22.8" customHeight="1" spans="1:20">
      <c r="A8" s="101"/>
      <c r="B8" s="101"/>
      <c r="C8" s="101"/>
      <c r="D8" s="99"/>
      <c r="E8" s="99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</row>
    <row r="9" ht="22.8" customHeight="1" spans="1:20">
      <c r="A9" s="102"/>
      <c r="B9" s="102"/>
      <c r="C9" s="102"/>
      <c r="D9" s="96"/>
      <c r="E9" s="103"/>
      <c r="F9" s="100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3" t="s">
        <v>415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4"/>
      <c r="H3" s="33" t="s">
        <v>30</v>
      </c>
    </row>
    <row r="4" ht="19.8" customHeight="1" spans="1:8">
      <c r="A4" s="5" t="s">
        <v>161</v>
      </c>
      <c r="B4" s="5" t="s">
        <v>162</v>
      </c>
      <c r="C4" s="5" t="s">
        <v>133</v>
      </c>
      <c r="D4" s="5" t="s">
        <v>416</v>
      </c>
      <c r="E4" s="5"/>
      <c r="F4" s="5"/>
      <c r="G4" s="5"/>
      <c r="H4" s="5" t="s">
        <v>164</v>
      </c>
    </row>
    <row r="5" ht="23.25" customHeight="1" spans="1:8">
      <c r="A5" s="5"/>
      <c r="B5" s="5"/>
      <c r="C5" s="5"/>
      <c r="D5" s="5" t="s">
        <v>135</v>
      </c>
      <c r="E5" s="5" t="s">
        <v>241</v>
      </c>
      <c r="F5" s="5"/>
      <c r="G5" s="5" t="s">
        <v>243</v>
      </c>
      <c r="H5" s="5"/>
    </row>
    <row r="6" ht="23.25" customHeight="1" spans="1:8">
      <c r="A6" s="5"/>
      <c r="B6" s="5"/>
      <c r="C6" s="5"/>
      <c r="D6" s="5"/>
      <c r="E6" s="5" t="s">
        <v>220</v>
      </c>
      <c r="F6" s="5" t="s">
        <v>209</v>
      </c>
      <c r="G6" s="5"/>
      <c r="H6" s="5"/>
    </row>
    <row r="7" ht="22.8" customHeight="1" spans="1:8">
      <c r="A7" s="91"/>
      <c r="B7" s="93" t="s">
        <v>133</v>
      </c>
      <c r="C7" s="94">
        <v>0</v>
      </c>
      <c r="D7" s="94"/>
      <c r="E7" s="94"/>
      <c r="F7" s="94"/>
      <c r="G7" s="94"/>
      <c r="H7" s="94"/>
    </row>
    <row r="8" ht="22.8" customHeight="1" spans="1:8">
      <c r="A8" s="95"/>
      <c r="B8" s="95"/>
      <c r="C8" s="94"/>
      <c r="D8" s="94"/>
      <c r="E8" s="94"/>
      <c r="F8" s="94"/>
      <c r="G8" s="94"/>
      <c r="H8" s="94"/>
    </row>
    <row r="9" ht="22.8" customHeight="1" spans="1:8">
      <c r="A9" s="99"/>
      <c r="B9" s="99"/>
      <c r="C9" s="94"/>
      <c r="D9" s="94"/>
      <c r="E9" s="94"/>
      <c r="F9" s="94"/>
      <c r="G9" s="94"/>
      <c r="H9" s="94"/>
    </row>
    <row r="10" ht="22.8" customHeight="1" spans="1:8">
      <c r="A10" s="99"/>
      <c r="B10" s="99"/>
      <c r="C10" s="94"/>
      <c r="D10" s="94"/>
      <c r="E10" s="94"/>
      <c r="F10" s="94"/>
      <c r="G10" s="94"/>
      <c r="H10" s="94"/>
    </row>
    <row r="11" ht="22.8" customHeight="1" spans="1:8">
      <c r="A11" s="99"/>
      <c r="B11" s="99"/>
      <c r="C11" s="94"/>
      <c r="D11" s="94"/>
      <c r="E11" s="94"/>
      <c r="F11" s="94"/>
      <c r="G11" s="94"/>
      <c r="H11" s="94"/>
    </row>
    <row r="12" ht="22.8" customHeight="1" spans="1:8">
      <c r="A12" s="96"/>
      <c r="B12" s="96"/>
      <c r="C12" s="97"/>
      <c r="D12" s="97"/>
      <c r="E12" s="100"/>
      <c r="F12" s="100"/>
      <c r="G12" s="100"/>
      <c r="H12" s="10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6.35" customHeight="1" spans="1:1">
      <c r="A1" s="36"/>
    </row>
    <row r="2" ht="38.8" customHeight="1" spans="1:8">
      <c r="A2" s="3" t="s">
        <v>25</v>
      </c>
      <c r="B2" s="3"/>
      <c r="C2" s="3"/>
      <c r="D2" s="3"/>
      <c r="E2" s="3"/>
      <c r="F2" s="3"/>
      <c r="G2" s="3"/>
      <c r="H2" s="3"/>
    </row>
    <row r="3" ht="25" customHeight="1" spans="1:8">
      <c r="A3" s="4" t="s">
        <v>29</v>
      </c>
      <c r="B3" s="4"/>
      <c r="C3" s="4"/>
      <c r="D3" s="4"/>
      <c r="E3" s="4"/>
      <c r="F3" s="4"/>
      <c r="G3" s="4"/>
      <c r="H3" s="33" t="s">
        <v>30</v>
      </c>
    </row>
    <row r="4" ht="25" customHeight="1" spans="1:8">
      <c r="A4" s="5" t="s">
        <v>161</v>
      </c>
      <c r="B4" s="5" t="s">
        <v>162</v>
      </c>
      <c r="C4" s="5" t="s">
        <v>133</v>
      </c>
      <c r="D4" s="5" t="s">
        <v>417</v>
      </c>
      <c r="E4" s="5"/>
      <c r="F4" s="5"/>
      <c r="G4" s="5"/>
      <c r="H4" s="5" t="s">
        <v>164</v>
      </c>
    </row>
    <row r="5" ht="25.85" customHeight="1" spans="1:8">
      <c r="A5" s="5"/>
      <c r="B5" s="5"/>
      <c r="C5" s="5"/>
      <c r="D5" s="5" t="s">
        <v>135</v>
      </c>
      <c r="E5" s="5" t="s">
        <v>241</v>
      </c>
      <c r="F5" s="5"/>
      <c r="G5" s="5" t="s">
        <v>243</v>
      </c>
      <c r="H5" s="5"/>
    </row>
    <row r="6" ht="35.35" customHeight="1" spans="1:8">
      <c r="A6" s="5"/>
      <c r="B6" s="5"/>
      <c r="C6" s="5"/>
      <c r="D6" s="5"/>
      <c r="E6" s="5" t="s">
        <v>220</v>
      </c>
      <c r="F6" s="5" t="s">
        <v>209</v>
      </c>
      <c r="G6" s="5"/>
      <c r="H6" s="5"/>
    </row>
    <row r="7" ht="22.8" customHeight="1" spans="1:8">
      <c r="A7" s="91"/>
      <c r="B7" s="93" t="s">
        <v>133</v>
      </c>
      <c r="C7" s="94">
        <v>0</v>
      </c>
      <c r="D7" s="94"/>
      <c r="E7" s="94"/>
      <c r="F7" s="94"/>
      <c r="G7" s="94"/>
      <c r="H7" s="94"/>
    </row>
    <row r="8" ht="22.8" customHeight="1" spans="1:8">
      <c r="A8" s="95"/>
      <c r="B8" s="95"/>
      <c r="C8" s="94"/>
      <c r="D8" s="94"/>
      <c r="E8" s="94"/>
      <c r="F8" s="94"/>
      <c r="G8" s="94"/>
      <c r="H8" s="94"/>
    </row>
    <row r="9" ht="22.8" customHeight="1" spans="1:8">
      <c r="A9" s="99"/>
      <c r="B9" s="99"/>
      <c r="C9" s="94"/>
      <c r="D9" s="94"/>
      <c r="E9" s="94"/>
      <c r="F9" s="94"/>
      <c r="G9" s="94"/>
      <c r="H9" s="94"/>
    </row>
    <row r="10" ht="22.8" customHeight="1" spans="1:8">
      <c r="A10" s="99"/>
      <c r="B10" s="99"/>
      <c r="C10" s="94"/>
      <c r="D10" s="94"/>
      <c r="E10" s="94"/>
      <c r="F10" s="94"/>
      <c r="G10" s="94"/>
      <c r="H10" s="94"/>
    </row>
    <row r="11" ht="22.8" customHeight="1" spans="1:8">
      <c r="A11" s="99"/>
      <c r="B11" s="99"/>
      <c r="C11" s="94"/>
      <c r="D11" s="94"/>
      <c r="E11" s="94"/>
      <c r="F11" s="94"/>
      <c r="G11" s="94"/>
      <c r="H11" s="94"/>
    </row>
    <row r="12" ht="22.8" customHeight="1" spans="1:8">
      <c r="A12" s="96"/>
      <c r="B12" s="96"/>
      <c r="C12" s="97"/>
      <c r="D12" s="97"/>
      <c r="E12" s="100"/>
      <c r="F12" s="100"/>
      <c r="G12" s="100"/>
      <c r="H12" s="10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workbookViewId="0">
      <selection activeCell="A1" sqref="A1"/>
    </sheetView>
  </sheetViews>
  <sheetFormatPr defaultColWidth="9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6" width="7.775" customWidth="1"/>
    <col min="7" max="15" width="7.69166666666667" customWidth="1"/>
    <col min="16" max="18" width="9.76666666666667" customWidth="1"/>
  </cols>
  <sheetData>
    <row r="1" ht="16.35" customHeight="1" spans="1:1">
      <c r="A1" s="36"/>
    </row>
    <row r="2" ht="45.7" customHeight="1" spans="1:1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30.15" customHeight="1" spans="1:15">
      <c r="A3" s="89" t="s">
        <v>29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33" t="s">
        <v>30</v>
      </c>
      <c r="O3" s="33"/>
    </row>
    <row r="4" ht="26.05" customHeight="1" spans="1:15">
      <c r="A4" s="5" t="s">
        <v>198</v>
      </c>
      <c r="B4" s="90"/>
      <c r="C4" s="5" t="s">
        <v>418</v>
      </c>
      <c r="D4" s="5" t="s">
        <v>419</v>
      </c>
      <c r="E4" s="5"/>
      <c r="F4" s="5"/>
      <c r="G4" s="5"/>
      <c r="H4" s="5"/>
      <c r="I4" s="5"/>
      <c r="J4" s="5"/>
      <c r="K4" s="5"/>
      <c r="L4" s="5"/>
      <c r="M4" s="5"/>
      <c r="N4" s="5" t="s">
        <v>420</v>
      </c>
      <c r="O4" s="5"/>
    </row>
    <row r="5" ht="31.9" customHeight="1" spans="1:15">
      <c r="A5" s="5"/>
      <c r="B5" s="90"/>
      <c r="C5" s="5"/>
      <c r="D5" s="5" t="s">
        <v>421</v>
      </c>
      <c r="E5" s="5" t="s">
        <v>136</v>
      </c>
      <c r="F5" s="5"/>
      <c r="G5" s="5"/>
      <c r="H5" s="5"/>
      <c r="I5" s="5"/>
      <c r="J5" s="5"/>
      <c r="K5" s="5" t="s">
        <v>422</v>
      </c>
      <c r="L5" s="5" t="s">
        <v>138</v>
      </c>
      <c r="M5" s="5" t="s">
        <v>139</v>
      </c>
      <c r="N5" s="5" t="s">
        <v>423</v>
      </c>
      <c r="O5" s="5" t="s">
        <v>424</v>
      </c>
    </row>
    <row r="6" ht="44.85" customHeight="1" spans="1:15">
      <c r="A6" s="5"/>
      <c r="B6" s="90"/>
      <c r="C6" s="5"/>
      <c r="D6" s="5"/>
      <c r="E6" s="5" t="s">
        <v>425</v>
      </c>
      <c r="F6" s="5" t="s">
        <v>426</v>
      </c>
      <c r="G6" s="5" t="s">
        <v>427</v>
      </c>
      <c r="H6" s="5" t="s">
        <v>428</v>
      </c>
      <c r="I6" s="5" t="s">
        <v>429</v>
      </c>
      <c r="J6" s="5" t="s">
        <v>430</v>
      </c>
      <c r="K6" s="5"/>
      <c r="L6" s="5"/>
      <c r="M6" s="5"/>
      <c r="N6" s="5"/>
      <c r="O6" s="5"/>
    </row>
    <row r="7" ht="22.8" customHeight="1" spans="1:15">
      <c r="A7" s="91"/>
      <c r="B7" s="92"/>
      <c r="C7" s="93" t="s">
        <v>133</v>
      </c>
      <c r="D7" s="94">
        <v>1143.14</v>
      </c>
      <c r="E7" s="94">
        <v>1143.14</v>
      </c>
      <c r="F7" s="94">
        <v>1143.14</v>
      </c>
      <c r="G7" s="94"/>
      <c r="H7" s="94"/>
      <c r="I7" s="94"/>
      <c r="J7" s="94"/>
      <c r="K7" s="94"/>
      <c r="L7" s="94"/>
      <c r="M7" s="94"/>
      <c r="N7" s="94">
        <v>1143.14</v>
      </c>
      <c r="O7" s="91"/>
    </row>
    <row r="8" ht="22.8" customHeight="1" spans="1:15">
      <c r="A8" s="95" t="s">
        <v>151</v>
      </c>
      <c r="B8" s="92"/>
      <c r="C8" s="95" t="s">
        <v>3</v>
      </c>
      <c r="D8" s="94">
        <v>1143.14</v>
      </c>
      <c r="E8" s="94">
        <v>1143.14</v>
      </c>
      <c r="F8" s="94">
        <v>1143.14</v>
      </c>
      <c r="G8" s="94"/>
      <c r="H8" s="94"/>
      <c r="I8" s="94"/>
      <c r="J8" s="94"/>
      <c r="K8" s="94"/>
      <c r="L8" s="94"/>
      <c r="M8" s="94"/>
      <c r="N8" s="94">
        <v>1143.14</v>
      </c>
      <c r="O8" s="91"/>
    </row>
    <row r="9" ht="22.8" customHeight="1" spans="1:15">
      <c r="A9" s="96" t="s">
        <v>431</v>
      </c>
      <c r="B9" s="92" t="s">
        <v>432</v>
      </c>
      <c r="C9" s="96" t="s">
        <v>433</v>
      </c>
      <c r="D9" s="97">
        <v>29.07</v>
      </c>
      <c r="E9" s="97">
        <v>29.07</v>
      </c>
      <c r="F9" s="97">
        <v>29.07</v>
      </c>
      <c r="G9" s="97"/>
      <c r="H9" s="97"/>
      <c r="I9" s="97"/>
      <c r="J9" s="97"/>
      <c r="K9" s="97"/>
      <c r="L9" s="97"/>
      <c r="M9" s="97"/>
      <c r="N9" s="97">
        <v>29.07</v>
      </c>
      <c r="O9" s="98"/>
    </row>
    <row r="10" ht="22.8" customHeight="1" spans="1:15">
      <c r="A10" s="96" t="s">
        <v>431</v>
      </c>
      <c r="B10" s="92" t="s">
        <v>434</v>
      </c>
      <c r="C10" s="96" t="s">
        <v>435</v>
      </c>
      <c r="D10" s="97">
        <v>30</v>
      </c>
      <c r="E10" s="97">
        <v>30</v>
      </c>
      <c r="F10" s="97">
        <v>30</v>
      </c>
      <c r="G10" s="97"/>
      <c r="H10" s="97"/>
      <c r="I10" s="97"/>
      <c r="J10" s="97"/>
      <c r="K10" s="97"/>
      <c r="L10" s="97"/>
      <c r="M10" s="97"/>
      <c r="N10" s="97">
        <v>30</v>
      </c>
      <c r="O10" s="98"/>
    </row>
    <row r="11" ht="22.8" customHeight="1" spans="1:15">
      <c r="A11" s="96" t="s">
        <v>431</v>
      </c>
      <c r="B11" s="92" t="s">
        <v>436</v>
      </c>
      <c r="C11" s="96" t="s">
        <v>437</v>
      </c>
      <c r="D11" s="97">
        <v>200</v>
      </c>
      <c r="E11" s="97">
        <v>200</v>
      </c>
      <c r="F11" s="97">
        <v>200</v>
      </c>
      <c r="G11" s="97"/>
      <c r="H11" s="97"/>
      <c r="I11" s="97"/>
      <c r="J11" s="97"/>
      <c r="K11" s="97"/>
      <c r="L11" s="97"/>
      <c r="M11" s="97"/>
      <c r="N11" s="97">
        <v>200</v>
      </c>
      <c r="O11" s="98"/>
    </row>
    <row r="12" ht="22.8" customHeight="1" spans="1:15">
      <c r="A12" s="96" t="s">
        <v>431</v>
      </c>
      <c r="B12" s="92" t="s">
        <v>438</v>
      </c>
      <c r="C12" s="96" t="s">
        <v>439</v>
      </c>
      <c r="D12" s="97">
        <v>65</v>
      </c>
      <c r="E12" s="97">
        <v>65</v>
      </c>
      <c r="F12" s="97">
        <v>65</v>
      </c>
      <c r="G12" s="97"/>
      <c r="H12" s="97"/>
      <c r="I12" s="97"/>
      <c r="J12" s="97"/>
      <c r="K12" s="97"/>
      <c r="L12" s="97"/>
      <c r="M12" s="97"/>
      <c r="N12" s="97">
        <v>65</v>
      </c>
      <c r="O12" s="98"/>
    </row>
    <row r="13" ht="22.8" customHeight="1" spans="1:15">
      <c r="A13" s="96" t="s">
        <v>440</v>
      </c>
      <c r="B13" s="92" t="s">
        <v>441</v>
      </c>
      <c r="C13" s="96" t="s">
        <v>442</v>
      </c>
      <c r="D13" s="97">
        <v>23.6</v>
      </c>
      <c r="E13" s="97">
        <v>23.6</v>
      </c>
      <c r="F13" s="97">
        <v>23.6</v>
      </c>
      <c r="G13" s="97"/>
      <c r="H13" s="97"/>
      <c r="I13" s="97"/>
      <c r="J13" s="97"/>
      <c r="K13" s="97"/>
      <c r="L13" s="97"/>
      <c r="M13" s="97"/>
      <c r="N13" s="97">
        <v>23.6</v>
      </c>
      <c r="O13" s="98"/>
    </row>
    <row r="14" ht="22.8" customHeight="1" spans="1:15">
      <c r="A14" s="96" t="s">
        <v>443</v>
      </c>
      <c r="B14" s="92" t="s">
        <v>444</v>
      </c>
      <c r="C14" s="96" t="s">
        <v>445</v>
      </c>
      <c r="D14" s="97">
        <v>2.8</v>
      </c>
      <c r="E14" s="97">
        <v>2.8</v>
      </c>
      <c r="F14" s="97">
        <v>2.8</v>
      </c>
      <c r="G14" s="97"/>
      <c r="H14" s="97"/>
      <c r="I14" s="97"/>
      <c r="J14" s="97"/>
      <c r="K14" s="97"/>
      <c r="L14" s="97"/>
      <c r="M14" s="97"/>
      <c r="N14" s="97">
        <v>2.8</v>
      </c>
      <c r="O14" s="98"/>
    </row>
    <row r="15" ht="22.8" customHeight="1" spans="1:15">
      <c r="A15" s="96" t="s">
        <v>443</v>
      </c>
      <c r="B15" s="92" t="s">
        <v>446</v>
      </c>
      <c r="C15" s="96" t="s">
        <v>447</v>
      </c>
      <c r="D15" s="97">
        <v>50</v>
      </c>
      <c r="E15" s="97">
        <v>50</v>
      </c>
      <c r="F15" s="97">
        <v>50</v>
      </c>
      <c r="G15" s="97"/>
      <c r="H15" s="97"/>
      <c r="I15" s="97"/>
      <c r="J15" s="97"/>
      <c r="K15" s="97"/>
      <c r="L15" s="97"/>
      <c r="M15" s="97"/>
      <c r="N15" s="97">
        <v>50</v>
      </c>
      <c r="O15" s="98"/>
    </row>
    <row r="16" ht="22.8" customHeight="1" spans="1:15">
      <c r="A16" s="96" t="s">
        <v>448</v>
      </c>
      <c r="B16" s="92" t="s">
        <v>441</v>
      </c>
      <c r="C16" s="96" t="s">
        <v>442</v>
      </c>
      <c r="D16" s="97">
        <v>444.67</v>
      </c>
      <c r="E16" s="97">
        <v>444.67</v>
      </c>
      <c r="F16" s="97">
        <v>444.67</v>
      </c>
      <c r="G16" s="97"/>
      <c r="H16" s="97"/>
      <c r="I16" s="97"/>
      <c r="J16" s="97"/>
      <c r="K16" s="97"/>
      <c r="L16" s="97"/>
      <c r="M16" s="97"/>
      <c r="N16" s="97">
        <v>444.67</v>
      </c>
      <c r="O16" s="98"/>
    </row>
    <row r="17" ht="29.3" customHeight="1" spans="1:15">
      <c r="A17" s="96" t="s">
        <v>448</v>
      </c>
      <c r="B17" s="92" t="s">
        <v>449</v>
      </c>
      <c r="C17" s="96" t="s">
        <v>450</v>
      </c>
      <c r="D17" s="97">
        <v>148</v>
      </c>
      <c r="E17" s="97">
        <v>148</v>
      </c>
      <c r="F17" s="97">
        <v>148</v>
      </c>
      <c r="G17" s="97"/>
      <c r="H17" s="97"/>
      <c r="I17" s="97"/>
      <c r="J17" s="97"/>
      <c r="K17" s="97"/>
      <c r="L17" s="97"/>
      <c r="M17" s="97"/>
      <c r="N17" s="97">
        <v>148</v>
      </c>
      <c r="O17" s="98"/>
    </row>
    <row r="18" ht="22.8" customHeight="1" spans="1:15">
      <c r="A18" s="96" t="s">
        <v>448</v>
      </c>
      <c r="B18" s="92" t="s">
        <v>451</v>
      </c>
      <c r="C18" s="96" t="s">
        <v>452</v>
      </c>
      <c r="D18" s="97">
        <v>150</v>
      </c>
      <c r="E18" s="97">
        <v>150</v>
      </c>
      <c r="F18" s="97">
        <v>150</v>
      </c>
      <c r="G18" s="97"/>
      <c r="H18" s="97"/>
      <c r="I18" s="97"/>
      <c r="J18" s="97"/>
      <c r="K18" s="97"/>
      <c r="L18" s="97"/>
      <c r="M18" s="97"/>
      <c r="N18" s="97">
        <v>150</v>
      </c>
      <c r="O18" s="98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2"/>
  <sheetViews>
    <sheetView workbookViewId="0">
      <selection activeCell="A1" sqref="A1"/>
    </sheetView>
  </sheetViews>
  <sheetFormatPr defaultColWidth="9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7.875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9.1333333333333" customWidth="1"/>
    <col min="14" max="18" width="9.76666666666667" customWidth="1"/>
  </cols>
  <sheetData>
    <row r="1" ht="16.35" customHeight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ht="37.95" customHeight="1" spans="1:13">
      <c r="A2" s="36"/>
      <c r="B2" s="36"/>
      <c r="C2" s="37" t="s">
        <v>27</v>
      </c>
      <c r="D2" s="37"/>
      <c r="E2" s="37"/>
      <c r="F2" s="37"/>
      <c r="G2" s="37"/>
      <c r="H2" s="37"/>
      <c r="I2" s="37"/>
      <c r="J2" s="37"/>
      <c r="K2" s="37"/>
      <c r="L2" s="37"/>
      <c r="M2" s="37"/>
    </row>
    <row r="3" ht="25" customHeight="1" spans="1:13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33" t="s">
        <v>30</v>
      </c>
      <c r="M3" s="33"/>
    </row>
    <row r="4" ht="33.6" customHeight="1" spans="1:13">
      <c r="A4" s="5" t="s">
        <v>198</v>
      </c>
      <c r="B4" s="5" t="s">
        <v>453</v>
      </c>
      <c r="C4" s="5" t="s">
        <v>454</v>
      </c>
      <c r="D4" s="5" t="s">
        <v>455</v>
      </c>
      <c r="E4" s="5" t="s">
        <v>456</v>
      </c>
      <c r="F4" s="5"/>
      <c r="G4" s="5"/>
      <c r="H4" s="5"/>
      <c r="I4" s="5"/>
      <c r="J4" s="5"/>
      <c r="K4" s="5"/>
      <c r="L4" s="5"/>
      <c r="M4" s="5"/>
    </row>
    <row r="5" ht="36.2" customHeight="1" spans="1:13">
      <c r="A5" s="5"/>
      <c r="B5" s="5"/>
      <c r="C5" s="5"/>
      <c r="D5" s="5"/>
      <c r="E5" s="5" t="s">
        <v>457</v>
      </c>
      <c r="F5" s="5" t="s">
        <v>458</v>
      </c>
      <c r="G5" s="5" t="s">
        <v>459</v>
      </c>
      <c r="H5" s="5" t="s">
        <v>460</v>
      </c>
      <c r="I5" s="5" t="s">
        <v>461</v>
      </c>
      <c r="J5" s="5" t="s">
        <v>462</v>
      </c>
      <c r="K5" s="5" t="s">
        <v>463</v>
      </c>
      <c r="L5" s="5" t="s">
        <v>464</v>
      </c>
      <c r="M5" s="5" t="s">
        <v>465</v>
      </c>
    </row>
    <row r="6" s="1" customFormat="1" ht="24.95" customHeight="1" spans="1:13">
      <c r="A6" s="38">
        <v>402</v>
      </c>
      <c r="B6" s="38" t="s">
        <v>3</v>
      </c>
      <c r="C6" s="39">
        <v>1143.14</v>
      </c>
      <c r="D6" s="40"/>
      <c r="E6" s="40"/>
      <c r="F6" s="40"/>
      <c r="G6" s="40"/>
      <c r="H6" s="40"/>
      <c r="I6" s="40"/>
      <c r="J6" s="40"/>
      <c r="K6" s="40"/>
      <c r="L6" s="40"/>
      <c r="M6" s="40"/>
    </row>
    <row r="7" s="1" customFormat="1" ht="24.95" customHeight="1" spans="1:13">
      <c r="A7" s="38" t="s">
        <v>466</v>
      </c>
      <c r="B7" s="38" t="s">
        <v>467</v>
      </c>
      <c r="C7" s="39">
        <v>324.07</v>
      </c>
      <c r="D7" s="40"/>
      <c r="E7" s="40"/>
      <c r="F7" s="40"/>
      <c r="G7" s="40"/>
      <c r="H7" s="40"/>
      <c r="I7" s="40"/>
      <c r="J7" s="40"/>
      <c r="K7" s="40"/>
      <c r="L7" s="40"/>
      <c r="M7" s="40"/>
    </row>
    <row r="8" s="1" customFormat="1" ht="37.7" customHeight="1" spans="1:13">
      <c r="A8" s="6" t="s">
        <v>152</v>
      </c>
      <c r="B8" s="6" t="s">
        <v>468</v>
      </c>
      <c r="C8" s="7">
        <v>200</v>
      </c>
      <c r="D8" s="6" t="s">
        <v>469</v>
      </c>
      <c r="E8" s="41" t="s">
        <v>470</v>
      </c>
      <c r="F8" s="30" t="s">
        <v>471</v>
      </c>
      <c r="G8" s="30" t="s">
        <v>472</v>
      </c>
      <c r="H8" s="30">
        <v>18.83</v>
      </c>
      <c r="I8" s="30">
        <v>18.83</v>
      </c>
      <c r="J8" s="30" t="s">
        <v>473</v>
      </c>
      <c r="K8" s="30" t="s">
        <v>474</v>
      </c>
      <c r="L8" s="30" t="s">
        <v>475</v>
      </c>
      <c r="M8" s="30"/>
    </row>
    <row r="9" s="1" customFormat="1" ht="37.7" customHeight="1" spans="1:13">
      <c r="A9" s="8"/>
      <c r="B9" s="8"/>
      <c r="C9" s="9"/>
      <c r="D9" s="8"/>
      <c r="E9" s="42"/>
      <c r="F9" s="6" t="s">
        <v>476</v>
      </c>
      <c r="G9" s="30" t="s">
        <v>477</v>
      </c>
      <c r="H9" s="30" t="s">
        <v>478</v>
      </c>
      <c r="I9" s="30" t="s">
        <v>478</v>
      </c>
      <c r="J9" s="30" t="s">
        <v>477</v>
      </c>
      <c r="K9" s="30" t="s">
        <v>479</v>
      </c>
      <c r="L9" s="30" t="s">
        <v>480</v>
      </c>
      <c r="M9" s="30"/>
    </row>
    <row r="10" s="1" customFormat="1" ht="37.7" customHeight="1" spans="1:13">
      <c r="A10" s="8"/>
      <c r="B10" s="8"/>
      <c r="C10" s="9"/>
      <c r="D10" s="8"/>
      <c r="E10" s="42"/>
      <c r="F10" s="14"/>
      <c r="G10" s="30" t="s">
        <v>481</v>
      </c>
      <c r="H10" s="43">
        <v>1</v>
      </c>
      <c r="I10" s="43">
        <v>1</v>
      </c>
      <c r="J10" s="30" t="s">
        <v>482</v>
      </c>
      <c r="K10" s="30" t="s">
        <v>482</v>
      </c>
      <c r="L10" s="30" t="s">
        <v>475</v>
      </c>
      <c r="M10" s="30"/>
    </row>
    <row r="11" s="1" customFormat="1" ht="37.7" customHeight="1" spans="1:13">
      <c r="A11" s="8"/>
      <c r="B11" s="8"/>
      <c r="C11" s="9"/>
      <c r="D11" s="8"/>
      <c r="E11" s="42"/>
      <c r="F11" s="14" t="s">
        <v>483</v>
      </c>
      <c r="G11" s="30" t="s">
        <v>484</v>
      </c>
      <c r="H11" s="43" t="s">
        <v>485</v>
      </c>
      <c r="I11" s="43" t="s">
        <v>485</v>
      </c>
      <c r="J11" s="30" t="s">
        <v>484</v>
      </c>
      <c r="K11" s="30" t="s">
        <v>485</v>
      </c>
      <c r="L11" s="30" t="s">
        <v>480</v>
      </c>
      <c r="M11" s="30"/>
    </row>
    <row r="12" s="1" customFormat="1" ht="37.7" customHeight="1" spans="1:13">
      <c r="A12" s="8"/>
      <c r="B12" s="8"/>
      <c r="C12" s="9"/>
      <c r="D12" s="8"/>
      <c r="E12" s="44"/>
      <c r="F12" s="30" t="s">
        <v>486</v>
      </c>
      <c r="G12" s="30" t="s">
        <v>487</v>
      </c>
      <c r="H12" s="30" t="s">
        <v>488</v>
      </c>
      <c r="I12" s="30" t="s">
        <v>488</v>
      </c>
      <c r="J12" s="30" t="s">
        <v>487</v>
      </c>
      <c r="K12" s="30" t="s">
        <v>489</v>
      </c>
      <c r="L12" s="30" t="s">
        <v>475</v>
      </c>
      <c r="M12" s="30"/>
    </row>
    <row r="13" s="1" customFormat="1" ht="37.7" customHeight="1" spans="1:13">
      <c r="A13" s="8"/>
      <c r="B13" s="8"/>
      <c r="C13" s="9"/>
      <c r="D13" s="8"/>
      <c r="E13" s="41" t="s">
        <v>490</v>
      </c>
      <c r="F13" s="30" t="s">
        <v>491</v>
      </c>
      <c r="G13" s="30" t="s">
        <v>492</v>
      </c>
      <c r="H13" s="30" t="s">
        <v>493</v>
      </c>
      <c r="I13" s="30" t="s">
        <v>493</v>
      </c>
      <c r="J13" s="30" t="s">
        <v>492</v>
      </c>
      <c r="K13" s="30" t="s">
        <v>479</v>
      </c>
      <c r="L13" s="30" t="s">
        <v>480</v>
      </c>
      <c r="M13" s="30"/>
    </row>
    <row r="14" s="1" customFormat="1" ht="37.7" customHeight="1" spans="1:13">
      <c r="A14" s="8"/>
      <c r="B14" s="8"/>
      <c r="C14" s="9"/>
      <c r="D14" s="8"/>
      <c r="E14" s="42"/>
      <c r="F14" s="30" t="s">
        <v>494</v>
      </c>
      <c r="G14" s="30" t="s">
        <v>495</v>
      </c>
      <c r="H14" s="30" t="s">
        <v>496</v>
      </c>
      <c r="I14" s="30" t="s">
        <v>496</v>
      </c>
      <c r="J14" s="30" t="s">
        <v>495</v>
      </c>
      <c r="K14" s="30" t="s">
        <v>479</v>
      </c>
      <c r="L14" s="30" t="s">
        <v>480</v>
      </c>
      <c r="M14" s="30"/>
    </row>
    <row r="15" s="1" customFormat="1" ht="37.7" customHeight="1" spans="1:13">
      <c r="A15" s="8"/>
      <c r="B15" s="8"/>
      <c r="C15" s="9"/>
      <c r="D15" s="8"/>
      <c r="E15" s="42"/>
      <c r="F15" s="30" t="s">
        <v>497</v>
      </c>
      <c r="G15" s="30" t="s">
        <v>498</v>
      </c>
      <c r="H15" s="30" t="s">
        <v>499</v>
      </c>
      <c r="I15" s="30" t="s">
        <v>499</v>
      </c>
      <c r="J15" s="30" t="s">
        <v>498</v>
      </c>
      <c r="K15" s="30" t="s">
        <v>479</v>
      </c>
      <c r="L15" s="30" t="s">
        <v>480</v>
      </c>
      <c r="M15" s="30"/>
    </row>
    <row r="16" s="1" customFormat="1" ht="37.7" customHeight="1" spans="1:13">
      <c r="A16" s="14"/>
      <c r="B16" s="14"/>
      <c r="C16" s="34"/>
      <c r="D16" s="14"/>
      <c r="E16" s="44"/>
      <c r="F16" s="30" t="s">
        <v>500</v>
      </c>
      <c r="G16" s="30" t="s">
        <v>501</v>
      </c>
      <c r="H16" s="30" t="s">
        <v>502</v>
      </c>
      <c r="I16" s="30" t="s">
        <v>502</v>
      </c>
      <c r="J16" s="30" t="s">
        <v>482</v>
      </c>
      <c r="K16" s="30" t="s">
        <v>482</v>
      </c>
      <c r="L16" s="30" t="s">
        <v>475</v>
      </c>
      <c r="M16" s="30"/>
    </row>
    <row r="17" s="1" customFormat="1" ht="37.7" customHeight="1" spans="1:13">
      <c r="A17" s="6" t="s">
        <v>152</v>
      </c>
      <c r="B17" s="6" t="s">
        <v>503</v>
      </c>
      <c r="C17" s="7">
        <v>65</v>
      </c>
      <c r="D17" s="6" t="s">
        <v>504</v>
      </c>
      <c r="E17" s="41" t="s">
        <v>470</v>
      </c>
      <c r="F17" s="30" t="s">
        <v>471</v>
      </c>
      <c r="G17" s="30" t="s">
        <v>505</v>
      </c>
      <c r="H17" s="30" t="s">
        <v>506</v>
      </c>
      <c r="I17" s="30" t="s">
        <v>506</v>
      </c>
      <c r="J17" s="30" t="s">
        <v>505</v>
      </c>
      <c r="K17" s="30" t="s">
        <v>507</v>
      </c>
      <c r="L17" s="30" t="s">
        <v>475</v>
      </c>
      <c r="M17" s="30"/>
    </row>
    <row r="18" s="1" customFormat="1" ht="37.7" customHeight="1" spans="1:13">
      <c r="A18" s="8"/>
      <c r="B18" s="8"/>
      <c r="C18" s="9"/>
      <c r="D18" s="8"/>
      <c r="E18" s="42"/>
      <c r="F18" s="30" t="s">
        <v>476</v>
      </c>
      <c r="G18" s="30" t="s">
        <v>508</v>
      </c>
      <c r="H18" s="43">
        <v>1</v>
      </c>
      <c r="I18" s="43">
        <v>1</v>
      </c>
      <c r="J18" s="30" t="s">
        <v>482</v>
      </c>
      <c r="K18" s="30" t="s">
        <v>482</v>
      </c>
      <c r="L18" s="30" t="s">
        <v>475</v>
      </c>
      <c r="M18" s="30"/>
    </row>
    <row r="19" s="1" customFormat="1" ht="37.7" customHeight="1" spans="1:13">
      <c r="A19" s="8"/>
      <c r="B19" s="8"/>
      <c r="C19" s="9"/>
      <c r="D19" s="8"/>
      <c r="E19" s="42"/>
      <c r="F19" s="30" t="s">
        <v>483</v>
      </c>
      <c r="G19" s="30" t="s">
        <v>509</v>
      </c>
      <c r="H19" s="30" t="s">
        <v>485</v>
      </c>
      <c r="I19" s="30" t="s">
        <v>485</v>
      </c>
      <c r="J19" s="30" t="s">
        <v>485</v>
      </c>
      <c r="K19" s="30" t="s">
        <v>479</v>
      </c>
      <c r="L19" s="30" t="s">
        <v>480</v>
      </c>
      <c r="M19" s="30"/>
    </row>
    <row r="20" s="1" customFormat="1" ht="37.7" customHeight="1" spans="1:13">
      <c r="A20" s="8"/>
      <c r="B20" s="8"/>
      <c r="C20" s="9"/>
      <c r="D20" s="8"/>
      <c r="E20" s="41" t="s">
        <v>490</v>
      </c>
      <c r="F20" s="30" t="s">
        <v>494</v>
      </c>
      <c r="G20" s="30" t="s">
        <v>510</v>
      </c>
      <c r="H20" s="30" t="s">
        <v>511</v>
      </c>
      <c r="I20" s="30" t="s">
        <v>511</v>
      </c>
      <c r="J20" s="30" t="s">
        <v>510</v>
      </c>
      <c r="K20" s="30" t="s">
        <v>479</v>
      </c>
      <c r="L20" s="30" t="s">
        <v>480</v>
      </c>
      <c r="M20" s="30"/>
    </row>
    <row r="21" s="1" customFormat="1" ht="37.7" customHeight="1" spans="1:13">
      <c r="A21" s="8"/>
      <c r="B21" s="8"/>
      <c r="C21" s="9"/>
      <c r="D21" s="8"/>
      <c r="E21" s="42"/>
      <c r="F21" s="6" t="s">
        <v>500</v>
      </c>
      <c r="G21" s="30" t="s">
        <v>512</v>
      </c>
      <c r="H21" s="30" t="s">
        <v>502</v>
      </c>
      <c r="I21" s="30" t="s">
        <v>502</v>
      </c>
      <c r="J21" s="30" t="s">
        <v>482</v>
      </c>
      <c r="K21" s="30" t="s">
        <v>482</v>
      </c>
      <c r="L21" s="30" t="s">
        <v>475</v>
      </c>
      <c r="M21" s="30"/>
    </row>
    <row r="22" s="1" customFormat="1" ht="37.7" customHeight="1" spans="1:13">
      <c r="A22" s="14"/>
      <c r="B22" s="14"/>
      <c r="C22" s="34"/>
      <c r="D22" s="14"/>
      <c r="E22" s="44"/>
      <c r="F22" s="14"/>
      <c r="G22" s="30" t="s">
        <v>513</v>
      </c>
      <c r="H22" s="30" t="s">
        <v>502</v>
      </c>
      <c r="I22" s="30" t="s">
        <v>502</v>
      </c>
      <c r="J22" s="30" t="s">
        <v>482</v>
      </c>
      <c r="K22" s="30" t="s">
        <v>482</v>
      </c>
      <c r="L22" s="30" t="s">
        <v>475</v>
      </c>
      <c r="M22" s="30"/>
    </row>
    <row r="23" s="1" customFormat="1" ht="37.7" customHeight="1" spans="1:13">
      <c r="A23" s="30" t="s">
        <v>152</v>
      </c>
      <c r="B23" s="30" t="s">
        <v>514</v>
      </c>
      <c r="C23" s="45">
        <v>29.07</v>
      </c>
      <c r="D23" s="30" t="s">
        <v>515</v>
      </c>
      <c r="E23" s="41" t="s">
        <v>490</v>
      </c>
      <c r="F23" s="30" t="s">
        <v>516</v>
      </c>
      <c r="G23" s="30" t="s">
        <v>501</v>
      </c>
      <c r="H23" s="30" t="s">
        <v>517</v>
      </c>
      <c r="I23" s="30" t="s">
        <v>517</v>
      </c>
      <c r="J23" s="30" t="s">
        <v>482</v>
      </c>
      <c r="K23" s="30" t="s">
        <v>482</v>
      </c>
      <c r="L23" s="30" t="s">
        <v>475</v>
      </c>
      <c r="M23" s="30"/>
    </row>
    <row r="24" s="1" customFormat="1" ht="37.7" customHeight="1" spans="1:13">
      <c r="A24" s="30"/>
      <c r="B24" s="30"/>
      <c r="C24" s="45"/>
      <c r="D24" s="30"/>
      <c r="E24" s="42"/>
      <c r="F24" s="30" t="s">
        <v>494</v>
      </c>
      <c r="G24" s="30" t="s">
        <v>518</v>
      </c>
      <c r="H24" s="30" t="s">
        <v>519</v>
      </c>
      <c r="I24" s="30" t="s">
        <v>519</v>
      </c>
      <c r="J24" s="30" t="s">
        <v>518</v>
      </c>
      <c r="K24" s="30" t="s">
        <v>479</v>
      </c>
      <c r="L24" s="30" t="s">
        <v>480</v>
      </c>
      <c r="M24" s="30"/>
    </row>
    <row r="25" s="1" customFormat="1" ht="37.7" customHeight="1" spans="1:13">
      <c r="A25" s="30"/>
      <c r="B25" s="30"/>
      <c r="C25" s="45"/>
      <c r="D25" s="30"/>
      <c r="E25" s="42"/>
      <c r="F25" s="30" t="s">
        <v>491</v>
      </c>
      <c r="G25" s="30" t="s">
        <v>520</v>
      </c>
      <c r="H25" s="30" t="s">
        <v>521</v>
      </c>
      <c r="I25" s="30" t="s">
        <v>521</v>
      </c>
      <c r="J25" s="30" t="s">
        <v>520</v>
      </c>
      <c r="K25" s="30" t="s">
        <v>479</v>
      </c>
      <c r="L25" s="30" t="s">
        <v>480</v>
      </c>
      <c r="M25" s="30"/>
    </row>
    <row r="26" s="1" customFormat="1" ht="37.7" customHeight="1" spans="1:13">
      <c r="A26" s="30"/>
      <c r="B26" s="30"/>
      <c r="C26" s="45"/>
      <c r="D26" s="30"/>
      <c r="E26" s="40" t="s">
        <v>470</v>
      </c>
      <c r="F26" s="30" t="s">
        <v>483</v>
      </c>
      <c r="G26" s="30" t="s">
        <v>522</v>
      </c>
      <c r="H26" s="43" t="s">
        <v>485</v>
      </c>
      <c r="I26" s="43" t="s">
        <v>485</v>
      </c>
      <c r="J26" s="30" t="s">
        <v>484</v>
      </c>
      <c r="K26" s="30" t="s">
        <v>485</v>
      </c>
      <c r="L26" s="30" t="s">
        <v>480</v>
      </c>
      <c r="M26" s="30"/>
    </row>
    <row r="27" s="1" customFormat="1" ht="37.7" customHeight="1" spans="1:13">
      <c r="A27" s="30"/>
      <c r="B27" s="30"/>
      <c r="C27" s="45"/>
      <c r="D27" s="30"/>
      <c r="E27" s="40"/>
      <c r="F27" s="30" t="s">
        <v>486</v>
      </c>
      <c r="G27" s="30" t="s">
        <v>523</v>
      </c>
      <c r="H27" s="30" t="s">
        <v>524</v>
      </c>
      <c r="I27" s="30" t="s">
        <v>524</v>
      </c>
      <c r="J27" s="30" t="s">
        <v>523</v>
      </c>
      <c r="K27" s="30" t="s">
        <v>489</v>
      </c>
      <c r="L27" s="30" t="s">
        <v>475</v>
      </c>
      <c r="M27" s="30"/>
    </row>
    <row r="28" s="1" customFormat="1" ht="37.7" customHeight="1" spans="1:13">
      <c r="A28" s="30"/>
      <c r="B28" s="30"/>
      <c r="C28" s="45"/>
      <c r="D28" s="30"/>
      <c r="E28" s="40"/>
      <c r="F28" s="30" t="s">
        <v>476</v>
      </c>
      <c r="G28" s="30" t="s">
        <v>525</v>
      </c>
      <c r="H28" s="30" t="s">
        <v>526</v>
      </c>
      <c r="I28" s="30" t="s">
        <v>526</v>
      </c>
      <c r="J28" s="30" t="s">
        <v>525</v>
      </c>
      <c r="K28" s="30" t="s">
        <v>479</v>
      </c>
      <c r="L28" s="30" t="s">
        <v>480</v>
      </c>
      <c r="M28" s="30"/>
    </row>
    <row r="29" s="1" customFormat="1" ht="37.7" customHeight="1" spans="1:13">
      <c r="A29" s="30"/>
      <c r="B29" s="30"/>
      <c r="C29" s="45"/>
      <c r="D29" s="30"/>
      <c r="E29" s="40"/>
      <c r="F29" s="6" t="s">
        <v>471</v>
      </c>
      <c r="G29" s="30" t="s">
        <v>527</v>
      </c>
      <c r="H29" s="30" t="s">
        <v>528</v>
      </c>
      <c r="I29" s="30" t="s">
        <v>528</v>
      </c>
      <c r="J29" s="30" t="s">
        <v>527</v>
      </c>
      <c r="K29" s="30" t="s">
        <v>529</v>
      </c>
      <c r="L29" s="30" t="s">
        <v>475</v>
      </c>
      <c r="M29" s="30"/>
    </row>
    <row r="30" s="1" customFormat="1" ht="37.7" customHeight="1" spans="1:13">
      <c r="A30" s="30"/>
      <c r="B30" s="30"/>
      <c r="C30" s="45"/>
      <c r="D30" s="30"/>
      <c r="E30" s="40"/>
      <c r="F30" s="14"/>
      <c r="G30" s="30" t="s">
        <v>530</v>
      </c>
      <c r="H30" s="43">
        <v>1</v>
      </c>
      <c r="I30" s="43">
        <v>1</v>
      </c>
      <c r="J30" s="30" t="s">
        <v>482</v>
      </c>
      <c r="K30" s="30" t="s">
        <v>482</v>
      </c>
      <c r="L30" s="30" t="s">
        <v>475</v>
      </c>
      <c r="M30" s="30"/>
    </row>
    <row r="31" s="1" customFormat="1" ht="37.7" customHeight="1" spans="1:13">
      <c r="A31" s="30" t="s">
        <v>152</v>
      </c>
      <c r="B31" s="30" t="s">
        <v>531</v>
      </c>
      <c r="C31" s="45">
        <v>30</v>
      </c>
      <c r="D31" s="30" t="s">
        <v>532</v>
      </c>
      <c r="E31" s="41" t="s">
        <v>470</v>
      </c>
      <c r="F31" s="30" t="s">
        <v>483</v>
      </c>
      <c r="G31" s="30" t="s">
        <v>522</v>
      </c>
      <c r="H31" s="43" t="s">
        <v>485</v>
      </c>
      <c r="I31" s="43" t="s">
        <v>485</v>
      </c>
      <c r="J31" s="30" t="s">
        <v>484</v>
      </c>
      <c r="K31" s="30" t="s">
        <v>485</v>
      </c>
      <c r="L31" s="30" t="s">
        <v>480</v>
      </c>
      <c r="M31" s="30"/>
    </row>
    <row r="32" s="1" customFormat="1" ht="37.7" customHeight="1" spans="1:13">
      <c r="A32" s="30"/>
      <c r="B32" s="30"/>
      <c r="C32" s="45"/>
      <c r="D32" s="30"/>
      <c r="E32" s="42"/>
      <c r="F32" s="30" t="s">
        <v>486</v>
      </c>
      <c r="G32" s="30" t="s">
        <v>523</v>
      </c>
      <c r="H32" s="30" t="s">
        <v>524</v>
      </c>
      <c r="I32" s="30" t="s">
        <v>524</v>
      </c>
      <c r="J32" s="30" t="s">
        <v>523</v>
      </c>
      <c r="K32" s="30" t="s">
        <v>489</v>
      </c>
      <c r="L32" s="30" t="s">
        <v>475</v>
      </c>
      <c r="M32" s="30"/>
    </row>
    <row r="33" s="1" customFormat="1" ht="37.7" customHeight="1" spans="1:13">
      <c r="A33" s="30"/>
      <c r="B33" s="30"/>
      <c r="C33" s="45"/>
      <c r="D33" s="30"/>
      <c r="E33" s="42"/>
      <c r="F33" s="30" t="s">
        <v>476</v>
      </c>
      <c r="G33" s="30" t="s">
        <v>525</v>
      </c>
      <c r="H33" s="30" t="s">
        <v>526</v>
      </c>
      <c r="I33" s="30" t="s">
        <v>526</v>
      </c>
      <c r="J33" s="30" t="s">
        <v>525</v>
      </c>
      <c r="K33" s="30" t="s">
        <v>479</v>
      </c>
      <c r="L33" s="30" t="s">
        <v>480</v>
      </c>
      <c r="M33" s="30"/>
    </row>
    <row r="34" s="1" customFormat="1" ht="37.7" customHeight="1" spans="1:13">
      <c r="A34" s="30"/>
      <c r="B34" s="30"/>
      <c r="C34" s="45"/>
      <c r="D34" s="30"/>
      <c r="E34" s="42"/>
      <c r="F34" s="6" t="s">
        <v>471</v>
      </c>
      <c r="G34" s="30" t="s">
        <v>527</v>
      </c>
      <c r="H34" s="30" t="s">
        <v>528</v>
      </c>
      <c r="I34" s="30" t="s">
        <v>528</v>
      </c>
      <c r="J34" s="30" t="s">
        <v>527</v>
      </c>
      <c r="K34" s="30" t="s">
        <v>529</v>
      </c>
      <c r="L34" s="30" t="s">
        <v>475</v>
      </c>
      <c r="M34" s="30"/>
    </row>
    <row r="35" s="1" customFormat="1" ht="37.7" customHeight="1" spans="1:13">
      <c r="A35" s="30"/>
      <c r="B35" s="30"/>
      <c r="C35" s="45"/>
      <c r="D35" s="30"/>
      <c r="E35" s="42"/>
      <c r="F35" s="8"/>
      <c r="G35" s="30" t="s">
        <v>530</v>
      </c>
      <c r="H35" s="43">
        <v>1</v>
      </c>
      <c r="I35" s="43">
        <v>1</v>
      </c>
      <c r="J35" s="30" t="s">
        <v>482</v>
      </c>
      <c r="K35" s="30" t="s">
        <v>482</v>
      </c>
      <c r="L35" s="30" t="s">
        <v>475</v>
      </c>
      <c r="M35" s="30"/>
    </row>
    <row r="36" s="1" customFormat="1" ht="37.7" customHeight="1" spans="1:13">
      <c r="A36" s="30"/>
      <c r="B36" s="30"/>
      <c r="C36" s="45"/>
      <c r="D36" s="46"/>
      <c r="E36" s="47" t="s">
        <v>490</v>
      </c>
      <c r="F36" s="48" t="s">
        <v>516</v>
      </c>
      <c r="G36" s="30" t="s">
        <v>501</v>
      </c>
      <c r="H36" s="30" t="s">
        <v>517</v>
      </c>
      <c r="I36" s="30" t="s">
        <v>517</v>
      </c>
      <c r="J36" s="30" t="s">
        <v>482</v>
      </c>
      <c r="K36" s="30" t="s">
        <v>482</v>
      </c>
      <c r="L36" s="30" t="s">
        <v>475</v>
      </c>
      <c r="M36" s="30"/>
    </row>
    <row r="37" s="1" customFormat="1" ht="37.7" customHeight="1" spans="1:13">
      <c r="A37" s="30"/>
      <c r="B37" s="30"/>
      <c r="C37" s="45"/>
      <c r="D37" s="46"/>
      <c r="E37" s="47"/>
      <c r="F37" s="48" t="s">
        <v>494</v>
      </c>
      <c r="G37" s="30" t="s">
        <v>518</v>
      </c>
      <c r="H37" s="30" t="s">
        <v>519</v>
      </c>
      <c r="I37" s="30" t="s">
        <v>519</v>
      </c>
      <c r="J37" s="30" t="s">
        <v>518</v>
      </c>
      <c r="K37" s="30" t="s">
        <v>479</v>
      </c>
      <c r="L37" s="30" t="s">
        <v>480</v>
      </c>
      <c r="M37" s="30"/>
    </row>
    <row r="38" s="1" customFormat="1" ht="37.7" customHeight="1" spans="1:13">
      <c r="A38" s="30"/>
      <c r="B38" s="30"/>
      <c r="C38" s="45"/>
      <c r="D38" s="46"/>
      <c r="E38" s="47"/>
      <c r="F38" s="48" t="s">
        <v>491</v>
      </c>
      <c r="G38" s="30" t="s">
        <v>520</v>
      </c>
      <c r="H38" s="30" t="s">
        <v>521</v>
      </c>
      <c r="I38" s="30" t="s">
        <v>521</v>
      </c>
      <c r="J38" s="30" t="s">
        <v>520</v>
      </c>
      <c r="K38" s="30" t="s">
        <v>479</v>
      </c>
      <c r="L38" s="30" t="s">
        <v>480</v>
      </c>
      <c r="M38" s="30"/>
    </row>
    <row r="39" s="2" customFormat="1" ht="24.85" customHeight="1" spans="1:13">
      <c r="A39" s="49" t="s">
        <v>533</v>
      </c>
      <c r="B39" s="49" t="s">
        <v>534</v>
      </c>
      <c r="C39" s="50">
        <v>23.6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="2" customFormat="1" ht="28" customHeight="1" spans="1:13">
      <c r="A40" s="52" t="s">
        <v>154</v>
      </c>
      <c r="B40" s="52" t="s">
        <v>535</v>
      </c>
      <c r="C40" s="53">
        <v>23.6</v>
      </c>
      <c r="D40" s="52" t="s">
        <v>536</v>
      </c>
      <c r="E40" s="54" t="s">
        <v>470</v>
      </c>
      <c r="F40" s="52" t="s">
        <v>471</v>
      </c>
      <c r="G40" s="17" t="s">
        <v>537</v>
      </c>
      <c r="H40" s="17" t="s">
        <v>538</v>
      </c>
      <c r="I40" s="17" t="s">
        <v>537</v>
      </c>
      <c r="J40" s="17" t="s">
        <v>537</v>
      </c>
      <c r="K40" s="17" t="s">
        <v>529</v>
      </c>
      <c r="L40" s="17" t="s">
        <v>539</v>
      </c>
      <c r="M40" s="52"/>
    </row>
    <row r="41" s="2" customFormat="1" ht="28" customHeight="1" spans="1:13">
      <c r="A41" s="52"/>
      <c r="B41" s="52"/>
      <c r="C41" s="53"/>
      <c r="D41" s="52"/>
      <c r="E41" s="55"/>
      <c r="F41" s="17" t="s">
        <v>476</v>
      </c>
      <c r="G41" s="17" t="s">
        <v>540</v>
      </c>
      <c r="H41" s="17" t="s">
        <v>541</v>
      </c>
      <c r="I41" s="17" t="s">
        <v>540</v>
      </c>
      <c r="J41" s="17" t="s">
        <v>540</v>
      </c>
      <c r="K41" s="17" t="s">
        <v>480</v>
      </c>
      <c r="L41" s="17" t="s">
        <v>480</v>
      </c>
      <c r="M41" s="52"/>
    </row>
    <row r="42" s="2" customFormat="1" ht="28" customHeight="1" spans="1:13">
      <c r="A42" s="52"/>
      <c r="B42" s="52"/>
      <c r="C42" s="53"/>
      <c r="D42" s="52"/>
      <c r="E42" s="55"/>
      <c r="F42" s="17" t="s">
        <v>486</v>
      </c>
      <c r="G42" s="17" t="s">
        <v>542</v>
      </c>
      <c r="H42" s="17" t="s">
        <v>543</v>
      </c>
      <c r="I42" s="17" t="s">
        <v>542</v>
      </c>
      <c r="J42" s="17" t="s">
        <v>542</v>
      </c>
      <c r="K42" s="17" t="s">
        <v>544</v>
      </c>
      <c r="L42" s="17" t="s">
        <v>545</v>
      </c>
      <c r="M42" s="52"/>
    </row>
    <row r="43" s="2" customFormat="1" ht="28" customHeight="1" spans="1:13">
      <c r="A43" s="52"/>
      <c r="B43" s="52"/>
      <c r="C43" s="53"/>
      <c r="D43" s="52"/>
      <c r="E43" s="56"/>
      <c r="F43" s="17" t="s">
        <v>483</v>
      </c>
      <c r="G43" s="17" t="s">
        <v>546</v>
      </c>
      <c r="H43" s="17" t="s">
        <v>485</v>
      </c>
      <c r="I43" s="17" t="s">
        <v>546</v>
      </c>
      <c r="J43" s="17" t="s">
        <v>546</v>
      </c>
      <c r="K43" s="17" t="s">
        <v>480</v>
      </c>
      <c r="L43" s="17" t="s">
        <v>480</v>
      </c>
      <c r="M43" s="52"/>
    </row>
    <row r="44" s="2" customFormat="1" ht="37.65" customHeight="1" spans="1:13">
      <c r="A44" s="52"/>
      <c r="B44" s="52"/>
      <c r="C44" s="53"/>
      <c r="D44" s="52"/>
      <c r="E44" s="54" t="s">
        <v>490</v>
      </c>
      <c r="F44" s="17" t="s">
        <v>491</v>
      </c>
      <c r="G44" s="17" t="s">
        <v>547</v>
      </c>
      <c r="H44" s="17" t="s">
        <v>547</v>
      </c>
      <c r="I44" s="17" t="s">
        <v>547</v>
      </c>
      <c r="J44" s="17" t="s">
        <v>547</v>
      </c>
      <c r="K44" s="17" t="s">
        <v>480</v>
      </c>
      <c r="L44" s="17" t="s">
        <v>480</v>
      </c>
      <c r="M44" s="52"/>
    </row>
    <row r="45" s="2" customFormat="1" ht="37.65" customHeight="1" spans="1:13">
      <c r="A45" s="52"/>
      <c r="B45" s="52"/>
      <c r="C45" s="53"/>
      <c r="D45" s="52"/>
      <c r="E45" s="55"/>
      <c r="F45" s="17" t="s">
        <v>494</v>
      </c>
      <c r="G45" s="17" t="s">
        <v>548</v>
      </c>
      <c r="H45" s="17" t="s">
        <v>519</v>
      </c>
      <c r="I45" s="17" t="s">
        <v>548</v>
      </c>
      <c r="J45" s="17" t="s">
        <v>548</v>
      </c>
      <c r="K45" s="17" t="s">
        <v>480</v>
      </c>
      <c r="L45" s="17" t="s">
        <v>480</v>
      </c>
      <c r="M45" s="52"/>
    </row>
    <row r="46" s="2" customFormat="1" ht="37.65" customHeight="1" spans="1:13">
      <c r="A46" s="52"/>
      <c r="B46" s="52"/>
      <c r="C46" s="53"/>
      <c r="D46" s="52"/>
      <c r="E46" s="55"/>
      <c r="F46" s="17" t="s">
        <v>497</v>
      </c>
      <c r="G46" s="17" t="s">
        <v>547</v>
      </c>
      <c r="H46" s="17" t="s">
        <v>547</v>
      </c>
      <c r="I46" s="17" t="s">
        <v>547</v>
      </c>
      <c r="J46" s="17" t="s">
        <v>547</v>
      </c>
      <c r="K46" s="17" t="s">
        <v>480</v>
      </c>
      <c r="L46" s="17" t="s">
        <v>480</v>
      </c>
      <c r="M46" s="52"/>
    </row>
    <row r="47" s="2" customFormat="1" ht="37.65" customHeight="1" spans="1:13">
      <c r="A47" s="52"/>
      <c r="B47" s="52"/>
      <c r="C47" s="53"/>
      <c r="D47" s="52"/>
      <c r="E47" s="55"/>
      <c r="F47" s="17" t="s">
        <v>549</v>
      </c>
      <c r="G47" s="17" t="s">
        <v>550</v>
      </c>
      <c r="H47" s="17" t="s">
        <v>551</v>
      </c>
      <c r="I47" s="17" t="s">
        <v>550</v>
      </c>
      <c r="J47" s="17" t="s">
        <v>550</v>
      </c>
      <c r="K47" s="17" t="s">
        <v>480</v>
      </c>
      <c r="L47" s="17" t="s">
        <v>480</v>
      </c>
      <c r="M47" s="52"/>
    </row>
    <row r="48" s="2" customFormat="1" ht="37.65" customHeight="1" spans="1:13">
      <c r="A48" s="52"/>
      <c r="B48" s="52"/>
      <c r="C48" s="53"/>
      <c r="D48" s="52"/>
      <c r="E48" s="56"/>
      <c r="F48" s="17" t="s">
        <v>552</v>
      </c>
      <c r="G48" s="17" t="s">
        <v>553</v>
      </c>
      <c r="H48" s="17" t="s">
        <v>554</v>
      </c>
      <c r="I48" s="17" t="s">
        <v>553</v>
      </c>
      <c r="J48" s="17" t="s">
        <v>553</v>
      </c>
      <c r="K48" s="17" t="s">
        <v>555</v>
      </c>
      <c r="L48" s="17" t="s">
        <v>539</v>
      </c>
      <c r="M48" s="52"/>
    </row>
    <row r="49" s="1" customFormat="1" ht="28.45" customHeight="1" spans="1:13">
      <c r="A49" s="38" t="s">
        <v>556</v>
      </c>
      <c r="B49" s="38" t="s">
        <v>557</v>
      </c>
      <c r="C49" s="39">
        <v>52.8</v>
      </c>
      <c r="D49" s="40"/>
      <c r="E49" s="40"/>
      <c r="F49" s="40"/>
      <c r="G49" s="57"/>
      <c r="H49" s="57"/>
      <c r="I49" s="57"/>
      <c r="J49" s="40"/>
      <c r="K49" s="30"/>
      <c r="L49" s="30"/>
      <c r="M49" s="30"/>
    </row>
    <row r="50" s="1" customFormat="1" ht="28.45" customHeight="1" spans="1:13">
      <c r="A50" s="6" t="s">
        <v>156</v>
      </c>
      <c r="B50" s="6" t="s">
        <v>558</v>
      </c>
      <c r="C50" s="7">
        <v>2.8</v>
      </c>
      <c r="D50" s="6" t="s">
        <v>559</v>
      </c>
      <c r="E50" s="41" t="s">
        <v>470</v>
      </c>
      <c r="F50" s="58" t="s">
        <v>471</v>
      </c>
      <c r="G50" s="59" t="s">
        <v>560</v>
      </c>
      <c r="H50" s="59"/>
      <c r="I50" s="64" t="s">
        <v>561</v>
      </c>
      <c r="J50" s="65" t="s">
        <v>562</v>
      </c>
      <c r="K50" s="30" t="s">
        <v>489</v>
      </c>
      <c r="L50" s="30" t="s">
        <v>475</v>
      </c>
      <c r="M50" s="30"/>
    </row>
    <row r="51" s="1" customFormat="1" ht="28.45" customHeight="1" spans="1:13">
      <c r="A51" s="8"/>
      <c r="B51" s="8"/>
      <c r="C51" s="9"/>
      <c r="D51" s="8"/>
      <c r="E51" s="42"/>
      <c r="F51" s="60"/>
      <c r="G51" s="59" t="s">
        <v>563</v>
      </c>
      <c r="H51" s="59"/>
      <c r="I51" s="66" t="s">
        <v>564</v>
      </c>
      <c r="J51" s="65" t="s">
        <v>565</v>
      </c>
      <c r="K51" s="30" t="s">
        <v>489</v>
      </c>
      <c r="L51" s="30" t="s">
        <v>475</v>
      </c>
      <c r="M51" s="30"/>
    </row>
    <row r="52" s="1" customFormat="1" ht="28.45" customHeight="1" spans="1:13">
      <c r="A52" s="8"/>
      <c r="B52" s="8"/>
      <c r="C52" s="9"/>
      <c r="D52" s="8"/>
      <c r="E52" s="42"/>
      <c r="F52" s="60"/>
      <c r="G52" s="59" t="s">
        <v>566</v>
      </c>
      <c r="H52" s="59"/>
      <c r="I52" s="59" t="s">
        <v>567</v>
      </c>
      <c r="J52" s="65" t="s">
        <v>568</v>
      </c>
      <c r="K52" s="30" t="s">
        <v>529</v>
      </c>
      <c r="L52" s="30" t="s">
        <v>475</v>
      </c>
      <c r="M52" s="30"/>
    </row>
    <row r="53" s="1" customFormat="1" ht="28.45" customHeight="1" spans="1:13">
      <c r="A53" s="8"/>
      <c r="B53" s="8"/>
      <c r="C53" s="9"/>
      <c r="D53" s="8"/>
      <c r="E53" s="42"/>
      <c r="F53" s="61"/>
      <c r="G53" s="59" t="s">
        <v>569</v>
      </c>
      <c r="H53" s="59"/>
      <c r="I53" s="59" t="s">
        <v>570</v>
      </c>
      <c r="J53" s="65" t="s">
        <v>571</v>
      </c>
      <c r="K53" s="30" t="s">
        <v>529</v>
      </c>
      <c r="L53" s="30" t="s">
        <v>475</v>
      </c>
      <c r="M53" s="30"/>
    </row>
    <row r="54" s="1" customFormat="1" ht="28.45" customHeight="1" spans="1:13">
      <c r="A54" s="8"/>
      <c r="B54" s="8"/>
      <c r="C54" s="9"/>
      <c r="D54" s="8"/>
      <c r="E54" s="42"/>
      <c r="F54" s="58" t="s">
        <v>476</v>
      </c>
      <c r="G54" s="59" t="s">
        <v>572</v>
      </c>
      <c r="H54" s="59"/>
      <c r="I54" s="67" t="s">
        <v>496</v>
      </c>
      <c r="J54" s="65" t="s">
        <v>571</v>
      </c>
      <c r="K54" s="30" t="s">
        <v>555</v>
      </c>
      <c r="L54" s="30" t="s">
        <v>475</v>
      </c>
      <c r="M54" s="30"/>
    </row>
    <row r="55" s="1" customFormat="1" ht="28.45" customHeight="1" spans="1:13">
      <c r="A55" s="8"/>
      <c r="B55" s="8"/>
      <c r="C55" s="9"/>
      <c r="D55" s="8"/>
      <c r="E55" s="42"/>
      <c r="F55" s="61"/>
      <c r="G55" s="59" t="s">
        <v>573</v>
      </c>
      <c r="H55" s="59"/>
      <c r="I55" s="68">
        <v>1</v>
      </c>
      <c r="J55" s="65" t="s">
        <v>574</v>
      </c>
      <c r="K55" s="30" t="s">
        <v>555</v>
      </c>
      <c r="L55" s="30" t="s">
        <v>475</v>
      </c>
      <c r="M55" s="30"/>
    </row>
    <row r="56" s="1" customFormat="1" ht="28.45" customHeight="1" spans="1:13">
      <c r="A56" s="8"/>
      <c r="B56" s="8"/>
      <c r="C56" s="9"/>
      <c r="D56" s="8"/>
      <c r="E56" s="42"/>
      <c r="F56" s="58" t="s">
        <v>483</v>
      </c>
      <c r="G56" s="59" t="s">
        <v>575</v>
      </c>
      <c r="H56" s="59"/>
      <c r="I56" s="64" t="s">
        <v>485</v>
      </c>
      <c r="J56" s="65" t="s">
        <v>565</v>
      </c>
      <c r="K56" s="30"/>
      <c r="L56" s="30" t="s">
        <v>480</v>
      </c>
      <c r="M56" s="30"/>
    </row>
    <row r="57" s="1" customFormat="1" ht="28.45" customHeight="1" spans="1:13">
      <c r="A57" s="8"/>
      <c r="B57" s="8"/>
      <c r="C57" s="9"/>
      <c r="D57" s="8"/>
      <c r="E57" s="42"/>
      <c r="F57" s="61"/>
      <c r="G57" s="59" t="s">
        <v>576</v>
      </c>
      <c r="H57" s="59"/>
      <c r="I57" s="59" t="s">
        <v>485</v>
      </c>
      <c r="J57" s="65" t="s">
        <v>565</v>
      </c>
      <c r="K57" s="30"/>
      <c r="L57" s="30" t="s">
        <v>480</v>
      </c>
      <c r="M57" s="30"/>
    </row>
    <row r="58" s="1" customFormat="1" ht="28.45" customHeight="1" spans="1:13">
      <c r="A58" s="8"/>
      <c r="B58" s="8"/>
      <c r="C58" s="9"/>
      <c r="D58" s="8"/>
      <c r="E58" s="44"/>
      <c r="F58" s="62" t="s">
        <v>486</v>
      </c>
      <c r="G58" s="59" t="s">
        <v>577</v>
      </c>
      <c r="H58" s="59"/>
      <c r="I58" s="69" t="s">
        <v>578</v>
      </c>
      <c r="J58" s="65" t="s">
        <v>579</v>
      </c>
      <c r="K58" s="30" t="s">
        <v>489</v>
      </c>
      <c r="L58" s="30" t="s">
        <v>475</v>
      </c>
      <c r="M58" s="30"/>
    </row>
    <row r="59" s="1" customFormat="1" ht="28.45" customHeight="1" spans="1:13">
      <c r="A59" s="8"/>
      <c r="B59" s="8"/>
      <c r="C59" s="9"/>
      <c r="D59" s="8"/>
      <c r="E59" s="41" t="s">
        <v>490</v>
      </c>
      <c r="F59" s="62" t="s">
        <v>491</v>
      </c>
      <c r="G59" s="59" t="s">
        <v>547</v>
      </c>
      <c r="H59" s="59"/>
      <c r="I59" s="59" t="s">
        <v>547</v>
      </c>
      <c r="J59" s="65"/>
      <c r="K59" s="30"/>
      <c r="L59" s="30"/>
      <c r="M59" s="30"/>
    </row>
    <row r="60" s="1" customFormat="1" ht="28.45" customHeight="1" spans="1:13">
      <c r="A60" s="8"/>
      <c r="B60" s="8"/>
      <c r="C60" s="9"/>
      <c r="D60" s="8"/>
      <c r="E60" s="42"/>
      <c r="F60" s="62" t="s">
        <v>494</v>
      </c>
      <c r="G60" s="59" t="s">
        <v>580</v>
      </c>
      <c r="H60" s="59"/>
      <c r="I60" s="64" t="s">
        <v>496</v>
      </c>
      <c r="J60" s="65" t="s">
        <v>581</v>
      </c>
      <c r="K60" s="30"/>
      <c r="L60" s="30" t="s">
        <v>480</v>
      </c>
      <c r="M60" s="30"/>
    </row>
    <row r="61" s="1" customFormat="1" ht="28.45" customHeight="1" spans="1:13">
      <c r="A61" s="8"/>
      <c r="B61" s="8"/>
      <c r="C61" s="9"/>
      <c r="D61" s="8"/>
      <c r="E61" s="42"/>
      <c r="F61" s="62" t="s">
        <v>497</v>
      </c>
      <c r="G61" s="59" t="s">
        <v>547</v>
      </c>
      <c r="H61" s="59"/>
      <c r="I61" s="59" t="s">
        <v>547</v>
      </c>
      <c r="J61" s="65"/>
      <c r="K61" s="30"/>
      <c r="L61" s="30"/>
      <c r="M61" s="30"/>
    </row>
    <row r="62" s="1" customFormat="1" ht="28.45" customHeight="1" spans="1:13">
      <c r="A62" s="8"/>
      <c r="B62" s="8"/>
      <c r="C62" s="9"/>
      <c r="D62" s="8"/>
      <c r="E62" s="42"/>
      <c r="F62" s="58" t="s">
        <v>549</v>
      </c>
      <c r="G62" s="59" t="s">
        <v>582</v>
      </c>
      <c r="H62" s="59"/>
      <c r="I62" s="67" t="s">
        <v>551</v>
      </c>
      <c r="J62" s="65" t="s">
        <v>581</v>
      </c>
      <c r="K62" s="30"/>
      <c r="L62" s="30" t="s">
        <v>480</v>
      </c>
      <c r="M62" s="30"/>
    </row>
    <row r="63" s="1" customFormat="1" ht="28.45" customHeight="1" spans="1:13">
      <c r="A63" s="8"/>
      <c r="B63" s="8"/>
      <c r="C63" s="9"/>
      <c r="D63" s="8"/>
      <c r="E63" s="42"/>
      <c r="F63" s="61"/>
      <c r="G63" s="59" t="s">
        <v>583</v>
      </c>
      <c r="H63" s="59"/>
      <c r="I63" s="67" t="s">
        <v>551</v>
      </c>
      <c r="J63" s="65" t="s">
        <v>584</v>
      </c>
      <c r="K63" s="30"/>
      <c r="L63" s="30" t="s">
        <v>480</v>
      </c>
      <c r="M63" s="30"/>
    </row>
    <row r="64" s="1" customFormat="1" ht="28.45" customHeight="1" spans="1:13">
      <c r="A64" s="14"/>
      <c r="B64" s="14"/>
      <c r="C64" s="34"/>
      <c r="D64" s="14"/>
      <c r="E64" s="44"/>
      <c r="F64" s="63" t="s">
        <v>500</v>
      </c>
      <c r="G64" s="59" t="s">
        <v>585</v>
      </c>
      <c r="H64" s="59"/>
      <c r="I64" s="66" t="s">
        <v>586</v>
      </c>
      <c r="J64" s="65" t="s">
        <v>587</v>
      </c>
      <c r="K64" s="30" t="s">
        <v>555</v>
      </c>
      <c r="L64" s="30" t="s">
        <v>475</v>
      </c>
      <c r="M64" s="30"/>
    </row>
    <row r="65" s="1" customFormat="1" ht="43.1" customHeight="1" spans="1:13">
      <c r="A65" s="6" t="s">
        <v>156</v>
      </c>
      <c r="B65" s="6" t="s">
        <v>588</v>
      </c>
      <c r="C65" s="7">
        <v>50</v>
      </c>
      <c r="D65" s="6" t="s">
        <v>589</v>
      </c>
      <c r="E65" s="70" t="s">
        <v>470</v>
      </c>
      <c r="F65" s="71" t="s">
        <v>471</v>
      </c>
      <c r="G65" s="59" t="s">
        <v>590</v>
      </c>
      <c r="H65" s="59"/>
      <c r="I65" s="66" t="s">
        <v>591</v>
      </c>
      <c r="J65" s="65" t="s">
        <v>592</v>
      </c>
      <c r="K65" s="30" t="s">
        <v>474</v>
      </c>
      <c r="L65" s="30" t="s">
        <v>475</v>
      </c>
      <c r="M65" s="30"/>
    </row>
    <row r="66" s="1" customFormat="1" ht="43.1" customHeight="1" spans="1:13">
      <c r="A66" s="8"/>
      <c r="B66" s="8"/>
      <c r="C66" s="9"/>
      <c r="D66" s="8"/>
      <c r="E66" s="72"/>
      <c r="F66" s="71" t="s">
        <v>476</v>
      </c>
      <c r="G66" s="59" t="s">
        <v>593</v>
      </c>
      <c r="H66" s="59"/>
      <c r="I66" s="67" t="s">
        <v>594</v>
      </c>
      <c r="J66" s="65" t="s">
        <v>595</v>
      </c>
      <c r="K66" s="30" t="s">
        <v>507</v>
      </c>
      <c r="L66" s="30" t="s">
        <v>475</v>
      </c>
      <c r="M66" s="30"/>
    </row>
    <row r="67" s="1" customFormat="1" ht="43.1" customHeight="1" spans="1:13">
      <c r="A67" s="8"/>
      <c r="B67" s="8"/>
      <c r="C67" s="9"/>
      <c r="D67" s="8"/>
      <c r="E67" s="72"/>
      <c r="F67" s="71"/>
      <c r="G67" s="59" t="s">
        <v>596</v>
      </c>
      <c r="H67" s="59"/>
      <c r="I67" s="66" t="s">
        <v>597</v>
      </c>
      <c r="J67" s="65" t="s">
        <v>598</v>
      </c>
      <c r="K67" s="30" t="s">
        <v>555</v>
      </c>
      <c r="L67" s="30" t="s">
        <v>475</v>
      </c>
      <c r="M67" s="30"/>
    </row>
    <row r="68" s="1" customFormat="1" ht="43.1" customHeight="1" spans="1:13">
      <c r="A68" s="8"/>
      <c r="B68" s="8"/>
      <c r="C68" s="9"/>
      <c r="D68" s="8"/>
      <c r="E68" s="72"/>
      <c r="F68" s="73" t="s">
        <v>483</v>
      </c>
      <c r="G68" s="59" t="s">
        <v>599</v>
      </c>
      <c r="H68" s="59"/>
      <c r="I68" s="87">
        <f>100%</f>
        <v>1</v>
      </c>
      <c r="J68" s="65" t="s">
        <v>600</v>
      </c>
      <c r="K68" s="30" t="s">
        <v>555</v>
      </c>
      <c r="L68" s="30" t="s">
        <v>475</v>
      </c>
      <c r="M68" s="30"/>
    </row>
    <row r="69" s="1" customFormat="1" ht="43.1" customHeight="1" spans="1:13">
      <c r="A69" s="8"/>
      <c r="B69" s="8"/>
      <c r="C69" s="9"/>
      <c r="D69" s="8"/>
      <c r="E69" s="74"/>
      <c r="F69" s="73" t="s">
        <v>486</v>
      </c>
      <c r="G69" s="59" t="s">
        <v>577</v>
      </c>
      <c r="H69" s="59"/>
      <c r="I69" s="69" t="s">
        <v>601</v>
      </c>
      <c r="J69" s="65" t="s">
        <v>602</v>
      </c>
      <c r="K69" s="30" t="s">
        <v>489</v>
      </c>
      <c r="L69" s="30" t="s">
        <v>475</v>
      </c>
      <c r="M69" s="30"/>
    </row>
    <row r="70" s="1" customFormat="1" ht="43.1" customHeight="1" spans="1:13">
      <c r="A70" s="8"/>
      <c r="B70" s="8"/>
      <c r="C70" s="9"/>
      <c r="D70" s="8"/>
      <c r="E70" s="70" t="s">
        <v>490</v>
      </c>
      <c r="F70" s="73" t="s">
        <v>491</v>
      </c>
      <c r="G70" s="59" t="s">
        <v>603</v>
      </c>
      <c r="H70" s="59"/>
      <c r="I70" s="88" t="s">
        <v>604</v>
      </c>
      <c r="J70" s="65" t="s">
        <v>605</v>
      </c>
      <c r="K70" s="30"/>
      <c r="L70" s="30" t="s">
        <v>480</v>
      </c>
      <c r="M70" s="30"/>
    </row>
    <row r="71" s="1" customFormat="1" ht="43.1" customHeight="1" spans="1:13">
      <c r="A71" s="8"/>
      <c r="B71" s="8"/>
      <c r="C71" s="9"/>
      <c r="D71" s="8"/>
      <c r="E71" s="72"/>
      <c r="F71" s="73" t="s">
        <v>494</v>
      </c>
      <c r="G71" s="59" t="s">
        <v>606</v>
      </c>
      <c r="H71" s="59"/>
      <c r="I71" s="88" t="s">
        <v>604</v>
      </c>
      <c r="J71" s="65" t="s">
        <v>587</v>
      </c>
      <c r="K71" s="30"/>
      <c r="L71" s="30" t="s">
        <v>480</v>
      </c>
      <c r="M71" s="30"/>
    </row>
    <row r="72" s="1" customFormat="1" ht="43.1" customHeight="1" spans="1:13">
      <c r="A72" s="8"/>
      <c r="B72" s="8"/>
      <c r="C72" s="9"/>
      <c r="D72" s="8"/>
      <c r="E72" s="72"/>
      <c r="F72" s="73"/>
      <c r="G72" s="59" t="s">
        <v>607</v>
      </c>
      <c r="H72" s="59"/>
      <c r="I72" s="88" t="s">
        <v>519</v>
      </c>
      <c r="J72" s="65" t="s">
        <v>608</v>
      </c>
      <c r="K72" s="30"/>
      <c r="L72" s="30" t="s">
        <v>480</v>
      </c>
      <c r="M72" s="30"/>
    </row>
    <row r="73" s="1" customFormat="1" ht="43.1" customHeight="1" spans="1:13">
      <c r="A73" s="8"/>
      <c r="B73" s="8"/>
      <c r="C73" s="9"/>
      <c r="D73" s="8"/>
      <c r="E73" s="72"/>
      <c r="F73" s="73" t="s">
        <v>497</v>
      </c>
      <c r="G73" s="59" t="s">
        <v>609</v>
      </c>
      <c r="H73" s="59"/>
      <c r="I73" s="88" t="s">
        <v>604</v>
      </c>
      <c r="J73" s="65" t="s">
        <v>581</v>
      </c>
      <c r="K73" s="30"/>
      <c r="L73" s="30" t="s">
        <v>480</v>
      </c>
      <c r="M73" s="30"/>
    </row>
    <row r="74" s="1" customFormat="1" ht="43.1" customHeight="1" spans="1:13">
      <c r="A74" s="8"/>
      <c r="B74" s="8"/>
      <c r="C74" s="9"/>
      <c r="D74" s="8"/>
      <c r="E74" s="72"/>
      <c r="F74" s="73" t="s">
        <v>549</v>
      </c>
      <c r="G74" s="59" t="s">
        <v>610</v>
      </c>
      <c r="H74" s="59"/>
      <c r="I74" s="88" t="s">
        <v>611</v>
      </c>
      <c r="J74" s="65" t="s">
        <v>581</v>
      </c>
      <c r="K74" s="30"/>
      <c r="L74" s="30" t="s">
        <v>480</v>
      </c>
      <c r="M74" s="30"/>
    </row>
    <row r="75" s="1" customFormat="1" ht="43.1" customHeight="1" spans="1:13">
      <c r="A75" s="14"/>
      <c r="B75" s="14"/>
      <c r="C75" s="34"/>
      <c r="D75" s="14"/>
      <c r="E75" s="74"/>
      <c r="F75" s="73" t="s">
        <v>500</v>
      </c>
      <c r="G75" s="59" t="s">
        <v>612</v>
      </c>
      <c r="H75" s="59"/>
      <c r="I75" s="66" t="s">
        <v>613</v>
      </c>
      <c r="J75" s="65" t="s">
        <v>614</v>
      </c>
      <c r="K75" s="30" t="s">
        <v>555</v>
      </c>
      <c r="L75" s="30" t="s">
        <v>475</v>
      </c>
      <c r="M75" s="30"/>
    </row>
    <row r="76" s="1" customFormat="1" ht="24.85" customHeight="1" spans="1:13">
      <c r="A76" s="38" t="s">
        <v>615</v>
      </c>
      <c r="B76" s="38" t="s">
        <v>616</v>
      </c>
      <c r="C76" s="39">
        <v>742.67</v>
      </c>
      <c r="D76" s="40"/>
      <c r="E76" s="40"/>
      <c r="F76" s="40"/>
      <c r="G76" s="40"/>
      <c r="H76" s="57"/>
      <c r="I76" s="57"/>
      <c r="J76" s="40"/>
      <c r="K76" s="40"/>
      <c r="L76" s="40"/>
      <c r="M76" s="40"/>
    </row>
    <row r="77" s="1" customFormat="1" ht="37.65" customHeight="1" spans="1:13">
      <c r="A77" s="30" t="s">
        <v>158</v>
      </c>
      <c r="B77" s="30" t="s">
        <v>617</v>
      </c>
      <c r="C77" s="45">
        <v>148</v>
      </c>
      <c r="D77" s="30" t="s">
        <v>618</v>
      </c>
      <c r="E77" s="6" t="s">
        <v>470</v>
      </c>
      <c r="F77" s="6" t="s">
        <v>471</v>
      </c>
      <c r="G77" s="30" t="s">
        <v>619</v>
      </c>
      <c r="H77" s="27">
        <v>45.85</v>
      </c>
      <c r="I77" s="27">
        <v>45.85</v>
      </c>
      <c r="J77" s="30" t="s">
        <v>620</v>
      </c>
      <c r="K77" s="30" t="s">
        <v>474</v>
      </c>
      <c r="L77" s="27" t="s">
        <v>621</v>
      </c>
      <c r="M77" s="30"/>
    </row>
    <row r="78" s="1" customFormat="1" ht="37.65" customHeight="1" spans="1:13">
      <c r="A78" s="30"/>
      <c r="B78" s="30"/>
      <c r="C78" s="45"/>
      <c r="D78" s="30"/>
      <c r="E78" s="8"/>
      <c r="F78" s="14"/>
      <c r="G78" s="30" t="s">
        <v>622</v>
      </c>
      <c r="H78" s="27">
        <v>75.6</v>
      </c>
      <c r="I78" s="27">
        <v>75.6</v>
      </c>
      <c r="J78" s="30" t="s">
        <v>620</v>
      </c>
      <c r="K78" s="30" t="s">
        <v>474</v>
      </c>
      <c r="L78" s="27" t="s">
        <v>621</v>
      </c>
      <c r="M78" s="30"/>
    </row>
    <row r="79" s="1" customFormat="1" ht="37.65" customHeight="1" spans="1:13">
      <c r="A79" s="30"/>
      <c r="B79" s="30"/>
      <c r="C79" s="45"/>
      <c r="D79" s="30"/>
      <c r="E79" s="8"/>
      <c r="F79" s="6" t="s">
        <v>476</v>
      </c>
      <c r="G79" s="30" t="s">
        <v>477</v>
      </c>
      <c r="H79" s="30" t="s">
        <v>478</v>
      </c>
      <c r="I79" s="27" t="s">
        <v>478</v>
      </c>
      <c r="J79" s="30" t="s">
        <v>623</v>
      </c>
      <c r="K79" s="30" t="s">
        <v>480</v>
      </c>
      <c r="L79" s="30" t="s">
        <v>480</v>
      </c>
      <c r="M79" s="30"/>
    </row>
    <row r="80" s="1" customFormat="1" ht="37.65" customHeight="1" spans="1:13">
      <c r="A80" s="30"/>
      <c r="B80" s="30"/>
      <c r="C80" s="45"/>
      <c r="D80" s="30"/>
      <c r="E80" s="8"/>
      <c r="F80" s="14"/>
      <c r="G80" s="30" t="s">
        <v>481</v>
      </c>
      <c r="H80" s="27">
        <v>100</v>
      </c>
      <c r="I80" s="27">
        <v>100</v>
      </c>
      <c r="J80" s="30" t="s">
        <v>623</v>
      </c>
      <c r="K80" s="30" t="s">
        <v>555</v>
      </c>
      <c r="L80" s="30" t="s">
        <v>621</v>
      </c>
      <c r="M80" s="30"/>
    </row>
    <row r="81" s="1" customFormat="1" ht="37.65" customHeight="1" spans="1:13">
      <c r="A81" s="30"/>
      <c r="B81" s="30"/>
      <c r="C81" s="45"/>
      <c r="D81" s="30"/>
      <c r="E81" s="8"/>
      <c r="F81" s="6" t="s">
        <v>483</v>
      </c>
      <c r="G81" s="30" t="s">
        <v>624</v>
      </c>
      <c r="H81" s="30" t="s">
        <v>478</v>
      </c>
      <c r="I81" s="27" t="s">
        <v>478</v>
      </c>
      <c r="J81" s="30" t="s">
        <v>620</v>
      </c>
      <c r="K81" s="30" t="s">
        <v>480</v>
      </c>
      <c r="L81" s="30" t="s">
        <v>480</v>
      </c>
      <c r="M81" s="30"/>
    </row>
    <row r="82" s="1" customFormat="1" ht="37.65" customHeight="1" spans="1:13">
      <c r="A82" s="30"/>
      <c r="B82" s="30"/>
      <c r="C82" s="45"/>
      <c r="D82" s="30"/>
      <c r="E82" s="8"/>
      <c r="F82" s="14"/>
      <c r="G82" s="30" t="s">
        <v>625</v>
      </c>
      <c r="H82" s="30" t="s">
        <v>485</v>
      </c>
      <c r="I82" s="27" t="s">
        <v>485</v>
      </c>
      <c r="J82" s="30" t="s">
        <v>620</v>
      </c>
      <c r="K82" s="30" t="s">
        <v>480</v>
      </c>
      <c r="L82" s="30" t="s">
        <v>480</v>
      </c>
      <c r="M82" s="30"/>
    </row>
    <row r="83" s="1" customFormat="1" ht="37.65" customHeight="1" spans="1:13">
      <c r="A83" s="30"/>
      <c r="B83" s="30"/>
      <c r="C83" s="45"/>
      <c r="D83" s="30"/>
      <c r="E83" s="8"/>
      <c r="F83" s="30" t="s">
        <v>486</v>
      </c>
      <c r="G83" s="30" t="s">
        <v>626</v>
      </c>
      <c r="H83" s="27">
        <v>444.67</v>
      </c>
      <c r="I83" s="27">
        <v>444.67</v>
      </c>
      <c r="J83" s="30" t="s">
        <v>620</v>
      </c>
      <c r="K83" s="30" t="s">
        <v>544</v>
      </c>
      <c r="L83" s="30" t="s">
        <v>545</v>
      </c>
      <c r="M83" s="30"/>
    </row>
    <row r="84" s="1" customFormat="1" ht="37.65" customHeight="1" spans="1:13">
      <c r="A84" s="30"/>
      <c r="B84" s="30"/>
      <c r="C84" s="45"/>
      <c r="D84" s="30"/>
      <c r="E84" s="6" t="s">
        <v>490</v>
      </c>
      <c r="F84" s="30" t="s">
        <v>491</v>
      </c>
      <c r="G84" s="30" t="s">
        <v>492</v>
      </c>
      <c r="H84" s="30" t="s">
        <v>493</v>
      </c>
      <c r="I84" s="27" t="s">
        <v>493</v>
      </c>
      <c r="J84" s="30" t="s">
        <v>620</v>
      </c>
      <c r="K84" s="30" t="s">
        <v>480</v>
      </c>
      <c r="L84" s="30" t="s">
        <v>480</v>
      </c>
      <c r="M84" s="30"/>
    </row>
    <row r="85" s="1" customFormat="1" ht="37.65" customHeight="1" spans="1:13">
      <c r="A85" s="30"/>
      <c r="B85" s="30"/>
      <c r="C85" s="45"/>
      <c r="D85" s="30"/>
      <c r="E85" s="8"/>
      <c r="F85" s="30" t="s">
        <v>494</v>
      </c>
      <c r="G85" s="30" t="s">
        <v>495</v>
      </c>
      <c r="H85" s="30" t="s">
        <v>496</v>
      </c>
      <c r="I85" s="27" t="s">
        <v>496</v>
      </c>
      <c r="J85" s="30" t="s">
        <v>620</v>
      </c>
      <c r="K85" s="30" t="s">
        <v>480</v>
      </c>
      <c r="L85" s="30" t="s">
        <v>480</v>
      </c>
      <c r="M85" s="30"/>
    </row>
    <row r="86" s="1" customFormat="1" ht="37.65" customHeight="1" spans="1:13">
      <c r="A86" s="30"/>
      <c r="B86" s="30"/>
      <c r="C86" s="45"/>
      <c r="D86" s="30"/>
      <c r="E86" s="8"/>
      <c r="F86" s="30" t="s">
        <v>497</v>
      </c>
      <c r="G86" s="30" t="s">
        <v>547</v>
      </c>
      <c r="H86" s="30" t="s">
        <v>547</v>
      </c>
      <c r="I86" s="27" t="s">
        <v>547</v>
      </c>
      <c r="J86" s="30" t="s">
        <v>547</v>
      </c>
      <c r="K86" s="30" t="s">
        <v>547</v>
      </c>
      <c r="L86" s="30" t="s">
        <v>547</v>
      </c>
      <c r="M86" s="30"/>
    </row>
    <row r="87" s="1" customFormat="1" ht="37.65" customHeight="1" spans="1:13">
      <c r="A87" s="30"/>
      <c r="B87" s="30"/>
      <c r="C87" s="45"/>
      <c r="D87" s="30"/>
      <c r="E87" s="8"/>
      <c r="F87" s="30" t="s">
        <v>549</v>
      </c>
      <c r="G87" s="30" t="s">
        <v>627</v>
      </c>
      <c r="H87" s="30" t="s">
        <v>551</v>
      </c>
      <c r="I87" s="27" t="s">
        <v>551</v>
      </c>
      <c r="J87" s="30" t="s">
        <v>620</v>
      </c>
      <c r="K87" s="30" t="s">
        <v>480</v>
      </c>
      <c r="L87" s="30" t="s">
        <v>480</v>
      </c>
      <c r="M87" s="30"/>
    </row>
    <row r="88" s="1" customFormat="1" ht="37.65" customHeight="1" spans="1:13">
      <c r="A88" s="30"/>
      <c r="B88" s="30"/>
      <c r="C88" s="45"/>
      <c r="D88" s="30"/>
      <c r="E88" s="8"/>
      <c r="F88" s="30" t="s">
        <v>500</v>
      </c>
      <c r="G88" s="30" t="s">
        <v>501</v>
      </c>
      <c r="H88" s="75">
        <v>80</v>
      </c>
      <c r="I88" s="75">
        <v>80</v>
      </c>
      <c r="J88" s="30" t="s">
        <v>620</v>
      </c>
      <c r="K88" s="30" t="s">
        <v>555</v>
      </c>
      <c r="L88" s="30" t="s">
        <v>628</v>
      </c>
      <c r="M88" s="30"/>
    </row>
    <row r="89" s="1" customFormat="1" ht="37.65" customHeight="1" spans="1:13">
      <c r="A89" s="76" t="s">
        <v>158</v>
      </c>
      <c r="B89" s="76" t="s">
        <v>629</v>
      </c>
      <c r="C89" s="77">
        <v>150</v>
      </c>
      <c r="D89" s="78" t="s">
        <v>630</v>
      </c>
      <c r="E89" s="6" t="s">
        <v>470</v>
      </c>
      <c r="F89" s="6" t="s">
        <v>471</v>
      </c>
      <c r="G89" s="30" t="s">
        <v>631</v>
      </c>
      <c r="H89" s="27">
        <v>196.5</v>
      </c>
      <c r="I89" s="27">
        <v>196.5</v>
      </c>
      <c r="J89" s="30" t="s">
        <v>620</v>
      </c>
      <c r="K89" s="30" t="s">
        <v>474</v>
      </c>
      <c r="L89" s="27" t="s">
        <v>621</v>
      </c>
      <c r="M89" s="30"/>
    </row>
    <row r="90" s="1" customFormat="1" ht="37.65" customHeight="1" spans="1:13">
      <c r="A90" s="79"/>
      <c r="B90" s="79"/>
      <c r="C90" s="80"/>
      <c r="D90" s="81"/>
      <c r="E90" s="8"/>
      <c r="F90" s="14"/>
      <c r="G90" s="30" t="s">
        <v>632</v>
      </c>
      <c r="H90" s="27">
        <v>1174.776</v>
      </c>
      <c r="I90" s="27">
        <v>1174.776</v>
      </c>
      <c r="J90" s="30" t="s">
        <v>620</v>
      </c>
      <c r="K90" s="30" t="s">
        <v>474</v>
      </c>
      <c r="L90" s="27" t="s">
        <v>621</v>
      </c>
      <c r="M90" s="30"/>
    </row>
    <row r="91" s="1" customFormat="1" ht="37.65" customHeight="1" spans="1:13">
      <c r="A91" s="79"/>
      <c r="B91" s="79"/>
      <c r="C91" s="80"/>
      <c r="D91" s="81"/>
      <c r="E91" s="8"/>
      <c r="F91" s="6" t="s">
        <v>476</v>
      </c>
      <c r="G91" s="30" t="s">
        <v>477</v>
      </c>
      <c r="H91" s="30" t="s">
        <v>478</v>
      </c>
      <c r="I91" s="27" t="s">
        <v>478</v>
      </c>
      <c r="J91" s="30" t="s">
        <v>623</v>
      </c>
      <c r="K91" s="30" t="s">
        <v>480</v>
      </c>
      <c r="L91" s="30" t="s">
        <v>480</v>
      </c>
      <c r="M91" s="30"/>
    </row>
    <row r="92" s="1" customFormat="1" ht="37.65" customHeight="1" spans="1:13">
      <c r="A92" s="79"/>
      <c r="B92" s="79"/>
      <c r="C92" s="80"/>
      <c r="D92" s="81"/>
      <c r="E92" s="8"/>
      <c r="F92" s="14"/>
      <c r="G92" s="30" t="s">
        <v>481</v>
      </c>
      <c r="H92" s="27">
        <v>100</v>
      </c>
      <c r="I92" s="27">
        <v>100</v>
      </c>
      <c r="J92" s="30" t="s">
        <v>623</v>
      </c>
      <c r="K92" s="30" t="s">
        <v>480</v>
      </c>
      <c r="L92" s="30" t="s">
        <v>480</v>
      </c>
      <c r="M92" s="30"/>
    </row>
    <row r="93" s="1" customFormat="1" ht="37.65" customHeight="1" spans="1:13">
      <c r="A93" s="79"/>
      <c r="B93" s="79"/>
      <c r="C93" s="80"/>
      <c r="D93" s="81"/>
      <c r="E93" s="8"/>
      <c r="F93" s="6" t="s">
        <v>483</v>
      </c>
      <c r="G93" s="30" t="s">
        <v>624</v>
      </c>
      <c r="H93" s="30" t="s">
        <v>478</v>
      </c>
      <c r="I93" s="27" t="s">
        <v>478</v>
      </c>
      <c r="J93" s="30" t="s">
        <v>620</v>
      </c>
      <c r="K93" s="30" t="s">
        <v>480</v>
      </c>
      <c r="L93" s="30" t="s">
        <v>480</v>
      </c>
      <c r="M93" s="30"/>
    </row>
    <row r="94" s="1" customFormat="1" ht="37.65" customHeight="1" spans="1:13">
      <c r="A94" s="79"/>
      <c r="B94" s="79"/>
      <c r="C94" s="80"/>
      <c r="D94" s="81"/>
      <c r="E94" s="8"/>
      <c r="F94" s="14"/>
      <c r="G94" s="30" t="s">
        <v>625</v>
      </c>
      <c r="H94" s="30" t="s">
        <v>485</v>
      </c>
      <c r="I94" s="27" t="s">
        <v>485</v>
      </c>
      <c r="J94" s="30" t="s">
        <v>620</v>
      </c>
      <c r="K94" s="30" t="s">
        <v>480</v>
      </c>
      <c r="L94" s="30" t="s">
        <v>480</v>
      </c>
      <c r="M94" s="30"/>
    </row>
    <row r="95" s="1" customFormat="1" ht="37.65" customHeight="1" spans="1:13">
      <c r="A95" s="79"/>
      <c r="B95" s="79"/>
      <c r="C95" s="80"/>
      <c r="D95" s="81"/>
      <c r="E95" s="8"/>
      <c r="F95" s="30" t="s">
        <v>486</v>
      </c>
      <c r="G95" s="30" t="s">
        <v>633</v>
      </c>
      <c r="H95" s="27">
        <v>150</v>
      </c>
      <c r="I95" s="27">
        <v>150</v>
      </c>
      <c r="J95" s="30" t="s">
        <v>620</v>
      </c>
      <c r="K95" s="30" t="s">
        <v>544</v>
      </c>
      <c r="L95" s="30" t="s">
        <v>545</v>
      </c>
      <c r="M95" s="30"/>
    </row>
    <row r="96" s="1" customFormat="1" ht="37.65" customHeight="1" spans="1:13">
      <c r="A96" s="79"/>
      <c r="B96" s="79"/>
      <c r="C96" s="80"/>
      <c r="D96" s="81"/>
      <c r="E96" s="6" t="s">
        <v>490</v>
      </c>
      <c r="F96" s="30" t="s">
        <v>491</v>
      </c>
      <c r="G96" s="30" t="s">
        <v>492</v>
      </c>
      <c r="H96" s="30" t="s">
        <v>493</v>
      </c>
      <c r="I96" s="27" t="s">
        <v>493</v>
      </c>
      <c r="J96" s="30" t="s">
        <v>620</v>
      </c>
      <c r="K96" s="30" t="s">
        <v>480</v>
      </c>
      <c r="L96" s="30" t="s">
        <v>480</v>
      </c>
      <c r="M96" s="30"/>
    </row>
    <row r="97" s="1" customFormat="1" ht="37.65" customHeight="1" spans="1:13">
      <c r="A97" s="79"/>
      <c r="B97" s="79"/>
      <c r="C97" s="80"/>
      <c r="D97" s="81"/>
      <c r="E97" s="8"/>
      <c r="F97" s="30" t="s">
        <v>494</v>
      </c>
      <c r="G97" s="30" t="s">
        <v>495</v>
      </c>
      <c r="H97" s="30" t="s">
        <v>496</v>
      </c>
      <c r="I97" s="27" t="s">
        <v>496</v>
      </c>
      <c r="J97" s="30" t="s">
        <v>620</v>
      </c>
      <c r="K97" s="30" t="s">
        <v>480</v>
      </c>
      <c r="L97" s="30" t="s">
        <v>480</v>
      </c>
      <c r="M97" s="30"/>
    </row>
    <row r="98" s="1" customFormat="1" ht="37.65" customHeight="1" spans="1:13">
      <c r="A98" s="79"/>
      <c r="B98" s="79"/>
      <c r="C98" s="80"/>
      <c r="D98" s="81"/>
      <c r="E98" s="8"/>
      <c r="F98" s="30" t="s">
        <v>497</v>
      </c>
      <c r="G98" s="30" t="s">
        <v>547</v>
      </c>
      <c r="H98" s="30" t="s">
        <v>547</v>
      </c>
      <c r="I98" s="27" t="s">
        <v>547</v>
      </c>
      <c r="J98" s="30" t="s">
        <v>547</v>
      </c>
      <c r="K98" s="30" t="s">
        <v>547</v>
      </c>
      <c r="L98" s="30" t="s">
        <v>547</v>
      </c>
      <c r="M98" s="30"/>
    </row>
    <row r="99" s="1" customFormat="1" ht="37.65" customHeight="1" spans="1:13">
      <c r="A99" s="79"/>
      <c r="B99" s="79"/>
      <c r="C99" s="80"/>
      <c r="D99" s="81"/>
      <c r="E99" s="8"/>
      <c r="F99" s="30" t="s">
        <v>549</v>
      </c>
      <c r="G99" s="30" t="s">
        <v>627</v>
      </c>
      <c r="H99" s="30" t="s">
        <v>551</v>
      </c>
      <c r="I99" s="27" t="s">
        <v>551</v>
      </c>
      <c r="J99" s="30" t="s">
        <v>620</v>
      </c>
      <c r="K99" s="30" t="s">
        <v>480</v>
      </c>
      <c r="L99" s="30" t="s">
        <v>480</v>
      </c>
      <c r="M99" s="30"/>
    </row>
    <row r="100" s="1" customFormat="1" ht="37.65" customHeight="1" spans="1:13">
      <c r="A100" s="82"/>
      <c r="B100" s="82"/>
      <c r="C100" s="83"/>
      <c r="D100" s="84"/>
      <c r="E100" s="8"/>
      <c r="F100" s="30" t="s">
        <v>500</v>
      </c>
      <c r="G100" s="30" t="s">
        <v>501</v>
      </c>
      <c r="H100" s="27">
        <v>80</v>
      </c>
      <c r="I100" s="27">
        <v>80</v>
      </c>
      <c r="J100" s="30" t="s">
        <v>620</v>
      </c>
      <c r="K100" s="30" t="s">
        <v>555</v>
      </c>
      <c r="L100" s="43" t="s">
        <v>628</v>
      </c>
      <c r="M100" s="30"/>
    </row>
    <row r="101" s="1" customFormat="1" ht="37.65" customHeight="1" spans="1:13">
      <c r="A101" s="30" t="s">
        <v>158</v>
      </c>
      <c r="B101" s="30" t="s">
        <v>535</v>
      </c>
      <c r="C101" s="45">
        <v>444.67</v>
      </c>
      <c r="D101" s="30" t="s">
        <v>634</v>
      </c>
      <c r="E101" s="8" t="s">
        <v>470</v>
      </c>
      <c r="F101" s="6" t="s">
        <v>471</v>
      </c>
      <c r="G101" s="30" t="s">
        <v>635</v>
      </c>
      <c r="H101" s="85">
        <v>563.8</v>
      </c>
      <c r="I101" s="85">
        <v>563.8</v>
      </c>
      <c r="J101" s="30" t="s">
        <v>620</v>
      </c>
      <c r="K101" s="30" t="s">
        <v>474</v>
      </c>
      <c r="L101" s="27" t="s">
        <v>621</v>
      </c>
      <c r="M101" s="30"/>
    </row>
    <row r="102" s="1" customFormat="1" ht="37.65" customHeight="1" spans="1:13">
      <c r="A102" s="30"/>
      <c r="B102" s="30"/>
      <c r="C102" s="45"/>
      <c r="D102" s="30"/>
      <c r="E102" s="8"/>
      <c r="F102" s="14"/>
      <c r="G102" s="30" t="s">
        <v>636</v>
      </c>
      <c r="H102" s="27">
        <v>394.8</v>
      </c>
      <c r="I102" s="27">
        <v>394.8</v>
      </c>
      <c r="J102" s="30" t="s">
        <v>620</v>
      </c>
      <c r="K102" s="30" t="s">
        <v>474</v>
      </c>
      <c r="L102" s="27" t="s">
        <v>621</v>
      </c>
      <c r="M102" s="30"/>
    </row>
    <row r="103" s="1" customFormat="1" ht="37.65" customHeight="1" spans="1:13">
      <c r="A103" s="30"/>
      <c r="B103" s="30"/>
      <c r="C103" s="45"/>
      <c r="D103" s="30"/>
      <c r="E103" s="8"/>
      <c r="F103" s="6" t="s">
        <v>476</v>
      </c>
      <c r="G103" s="30" t="s">
        <v>477</v>
      </c>
      <c r="H103" s="27" t="s">
        <v>478</v>
      </c>
      <c r="I103" s="27" t="s">
        <v>478</v>
      </c>
      <c r="J103" s="30" t="s">
        <v>623</v>
      </c>
      <c r="K103" s="30" t="s">
        <v>480</v>
      </c>
      <c r="L103" s="30" t="s">
        <v>480</v>
      </c>
      <c r="M103" s="30"/>
    </row>
    <row r="104" s="1" customFormat="1" ht="37.65" customHeight="1" spans="1:13">
      <c r="A104" s="30"/>
      <c r="B104" s="30"/>
      <c r="C104" s="45"/>
      <c r="D104" s="30"/>
      <c r="E104" s="8"/>
      <c r="F104" s="14"/>
      <c r="G104" s="30" t="s">
        <v>481</v>
      </c>
      <c r="H104" s="27">
        <v>100</v>
      </c>
      <c r="I104" s="27">
        <v>100</v>
      </c>
      <c r="J104" s="30" t="s">
        <v>623</v>
      </c>
      <c r="K104" s="30" t="s">
        <v>555</v>
      </c>
      <c r="L104" s="30" t="s">
        <v>621</v>
      </c>
      <c r="M104" s="30"/>
    </row>
    <row r="105" s="1" customFormat="1" ht="37.65" customHeight="1" spans="1:13">
      <c r="A105" s="30"/>
      <c r="B105" s="30"/>
      <c r="C105" s="45"/>
      <c r="D105" s="30"/>
      <c r="E105" s="8"/>
      <c r="F105" s="6" t="s">
        <v>483</v>
      </c>
      <c r="G105" s="30" t="s">
        <v>624</v>
      </c>
      <c r="H105" s="30" t="s">
        <v>478</v>
      </c>
      <c r="I105" s="27" t="s">
        <v>478</v>
      </c>
      <c r="J105" s="30" t="s">
        <v>620</v>
      </c>
      <c r="K105" s="30" t="s">
        <v>480</v>
      </c>
      <c r="L105" s="30" t="s">
        <v>480</v>
      </c>
      <c r="M105" s="30"/>
    </row>
    <row r="106" s="1" customFormat="1" ht="37.65" customHeight="1" spans="1:13">
      <c r="A106" s="30"/>
      <c r="B106" s="30"/>
      <c r="C106" s="45"/>
      <c r="D106" s="30"/>
      <c r="E106" s="8"/>
      <c r="F106" s="14"/>
      <c r="G106" s="30" t="s">
        <v>625</v>
      </c>
      <c r="H106" s="30" t="s">
        <v>485</v>
      </c>
      <c r="I106" s="27" t="s">
        <v>485</v>
      </c>
      <c r="J106" s="30" t="s">
        <v>620</v>
      </c>
      <c r="K106" s="30" t="s">
        <v>480</v>
      </c>
      <c r="L106" s="30" t="s">
        <v>480</v>
      </c>
      <c r="M106" s="30"/>
    </row>
    <row r="107" s="1" customFormat="1" ht="37.65" customHeight="1" spans="1:13">
      <c r="A107" s="30"/>
      <c r="B107" s="30"/>
      <c r="C107" s="45"/>
      <c r="D107" s="30"/>
      <c r="E107" s="8"/>
      <c r="F107" s="30" t="s">
        <v>486</v>
      </c>
      <c r="G107" s="30" t="s">
        <v>633</v>
      </c>
      <c r="H107" s="27">
        <v>148</v>
      </c>
      <c r="I107" s="27">
        <v>148</v>
      </c>
      <c r="J107" s="30" t="s">
        <v>620</v>
      </c>
      <c r="K107" s="30" t="s">
        <v>544</v>
      </c>
      <c r="L107" s="30" t="s">
        <v>545</v>
      </c>
      <c r="M107" s="30"/>
    </row>
    <row r="108" s="1" customFormat="1" ht="37.65" customHeight="1" spans="1:13">
      <c r="A108" s="30"/>
      <c r="B108" s="30"/>
      <c r="C108" s="45"/>
      <c r="D108" s="46"/>
      <c r="E108" s="86" t="s">
        <v>490</v>
      </c>
      <c r="F108" s="65" t="s">
        <v>491</v>
      </c>
      <c r="G108" s="30" t="s">
        <v>492</v>
      </c>
      <c r="H108" s="27" t="s">
        <v>493</v>
      </c>
      <c r="I108" s="27" t="s">
        <v>493</v>
      </c>
      <c r="J108" s="30" t="s">
        <v>620</v>
      </c>
      <c r="K108" s="30" t="s">
        <v>480</v>
      </c>
      <c r="L108" s="30" t="s">
        <v>480</v>
      </c>
      <c r="M108" s="30"/>
    </row>
    <row r="109" s="1" customFormat="1" ht="37.65" customHeight="1" spans="1:13">
      <c r="A109" s="30"/>
      <c r="B109" s="30"/>
      <c r="C109" s="45"/>
      <c r="D109" s="46"/>
      <c r="E109" s="86"/>
      <c r="F109" s="65" t="s">
        <v>494</v>
      </c>
      <c r="G109" s="30" t="s">
        <v>495</v>
      </c>
      <c r="H109" s="27" t="s">
        <v>496</v>
      </c>
      <c r="I109" s="27" t="s">
        <v>496</v>
      </c>
      <c r="J109" s="30" t="s">
        <v>620</v>
      </c>
      <c r="K109" s="30" t="s">
        <v>480</v>
      </c>
      <c r="L109" s="30" t="s">
        <v>480</v>
      </c>
      <c r="M109" s="30"/>
    </row>
    <row r="110" s="1" customFormat="1" ht="37.65" customHeight="1" spans="1:13">
      <c r="A110" s="30"/>
      <c r="B110" s="30"/>
      <c r="C110" s="45"/>
      <c r="D110" s="46"/>
      <c r="E110" s="86"/>
      <c r="F110" s="65" t="s">
        <v>497</v>
      </c>
      <c r="G110" s="30" t="s">
        <v>547</v>
      </c>
      <c r="H110" s="27" t="s">
        <v>547</v>
      </c>
      <c r="I110" s="27" t="s">
        <v>547</v>
      </c>
      <c r="J110" s="30" t="s">
        <v>547</v>
      </c>
      <c r="K110" s="30" t="s">
        <v>547</v>
      </c>
      <c r="L110" s="30" t="s">
        <v>547</v>
      </c>
      <c r="M110" s="30"/>
    </row>
    <row r="111" s="1" customFormat="1" ht="37.65" customHeight="1" spans="1:13">
      <c r="A111" s="30"/>
      <c r="B111" s="30"/>
      <c r="C111" s="45"/>
      <c r="D111" s="46"/>
      <c r="E111" s="86"/>
      <c r="F111" s="65" t="s">
        <v>549</v>
      </c>
      <c r="G111" s="30" t="s">
        <v>627</v>
      </c>
      <c r="H111" s="27" t="s">
        <v>551</v>
      </c>
      <c r="I111" s="27" t="s">
        <v>551</v>
      </c>
      <c r="J111" s="30" t="s">
        <v>620</v>
      </c>
      <c r="K111" s="30" t="s">
        <v>480</v>
      </c>
      <c r="L111" s="30" t="s">
        <v>480</v>
      </c>
      <c r="M111" s="30"/>
    </row>
    <row r="112" s="1" customFormat="1" ht="37.65" customHeight="1" spans="1:13">
      <c r="A112" s="30"/>
      <c r="B112" s="30"/>
      <c r="C112" s="45"/>
      <c r="D112" s="46"/>
      <c r="E112" s="86"/>
      <c r="F112" s="65" t="s">
        <v>500</v>
      </c>
      <c r="G112" s="30" t="s">
        <v>501</v>
      </c>
      <c r="H112" s="27">
        <v>80</v>
      </c>
      <c r="I112" s="27">
        <v>80</v>
      </c>
      <c r="J112" s="30" t="s">
        <v>620</v>
      </c>
      <c r="K112" s="30" t="s">
        <v>555</v>
      </c>
      <c r="L112" s="30" t="s">
        <v>628</v>
      </c>
      <c r="M112" s="30"/>
    </row>
  </sheetData>
  <mergeCells count="113">
    <mergeCell ref="C2:M2"/>
    <mergeCell ref="A3:K3"/>
    <mergeCell ref="L3:M3"/>
    <mergeCell ref="E4:M4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A4:A5"/>
    <mergeCell ref="A8:A16"/>
    <mergeCell ref="A17:A22"/>
    <mergeCell ref="A23:A30"/>
    <mergeCell ref="A31:A38"/>
    <mergeCell ref="A40:A48"/>
    <mergeCell ref="A50:A64"/>
    <mergeCell ref="A65:A75"/>
    <mergeCell ref="A77:A88"/>
    <mergeCell ref="A89:A100"/>
    <mergeCell ref="A101:A112"/>
    <mergeCell ref="B4:B5"/>
    <mergeCell ref="B8:B16"/>
    <mergeCell ref="B17:B22"/>
    <mergeCell ref="B23:B30"/>
    <mergeCell ref="B31:B38"/>
    <mergeCell ref="B40:B48"/>
    <mergeCell ref="B50:B64"/>
    <mergeCell ref="B65:B75"/>
    <mergeCell ref="B77:B88"/>
    <mergeCell ref="B89:B100"/>
    <mergeCell ref="B101:B112"/>
    <mergeCell ref="C4:C5"/>
    <mergeCell ref="C8:C16"/>
    <mergeCell ref="C17:C22"/>
    <mergeCell ref="C23:C30"/>
    <mergeCell ref="C31:C38"/>
    <mergeCell ref="C40:C48"/>
    <mergeCell ref="C50:C64"/>
    <mergeCell ref="C65:C75"/>
    <mergeCell ref="C77:C88"/>
    <mergeCell ref="C89:C100"/>
    <mergeCell ref="C101:C112"/>
    <mergeCell ref="D4:D5"/>
    <mergeCell ref="D8:D16"/>
    <mergeCell ref="D17:D22"/>
    <mergeCell ref="D23:D30"/>
    <mergeCell ref="D31:D38"/>
    <mergeCell ref="D40:D48"/>
    <mergeCell ref="D50:D64"/>
    <mergeCell ref="D65:D75"/>
    <mergeCell ref="D77:D88"/>
    <mergeCell ref="D89:D100"/>
    <mergeCell ref="D101:D112"/>
    <mergeCell ref="E8:E12"/>
    <mergeCell ref="E13:E16"/>
    <mergeCell ref="E17:E19"/>
    <mergeCell ref="E20:E22"/>
    <mergeCell ref="E23:E25"/>
    <mergeCell ref="E26:E30"/>
    <mergeCell ref="E31:E35"/>
    <mergeCell ref="E36:E38"/>
    <mergeCell ref="E40:E43"/>
    <mergeCell ref="E44:E48"/>
    <mergeCell ref="E50:E58"/>
    <mergeCell ref="E59:E64"/>
    <mergeCell ref="E65:E69"/>
    <mergeCell ref="E70:E75"/>
    <mergeCell ref="E77:E83"/>
    <mergeCell ref="E84:E88"/>
    <mergeCell ref="E89:E95"/>
    <mergeCell ref="E96:E100"/>
    <mergeCell ref="E101:E107"/>
    <mergeCell ref="E108:E112"/>
    <mergeCell ref="F9:F10"/>
    <mergeCell ref="F21:F22"/>
    <mergeCell ref="F29:F30"/>
    <mergeCell ref="F34:F35"/>
    <mergeCell ref="F50:F53"/>
    <mergeCell ref="F54:F55"/>
    <mergeCell ref="F56:F57"/>
    <mergeCell ref="F62:F63"/>
    <mergeCell ref="F66:F67"/>
    <mergeCell ref="F71:F72"/>
    <mergeCell ref="F77:F78"/>
    <mergeCell ref="F79:F80"/>
    <mergeCell ref="F81:F82"/>
    <mergeCell ref="F89:F90"/>
    <mergeCell ref="F91:F92"/>
    <mergeCell ref="F93:F94"/>
    <mergeCell ref="F101:F102"/>
    <mergeCell ref="F103:F104"/>
    <mergeCell ref="F105:F10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5"/>
  <sheetViews>
    <sheetView workbookViewId="0">
      <selection activeCell="A1" sqref="A1:R1"/>
    </sheetView>
  </sheetViews>
  <sheetFormatPr defaultColWidth="9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23.25" customHeight="1" spans="1:18">
      <c r="A2" s="4" t="s">
        <v>29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3" t="s">
        <v>30</v>
      </c>
      <c r="R2" s="33"/>
    </row>
    <row r="3" ht="21.55" customHeight="1" spans="1:18">
      <c r="A3" s="5" t="s">
        <v>406</v>
      </c>
      <c r="B3" s="5" t="s">
        <v>407</v>
      </c>
      <c r="C3" s="5" t="s">
        <v>637</v>
      </c>
      <c r="D3" s="5"/>
      <c r="E3" s="5"/>
      <c r="F3" s="5"/>
      <c r="G3" s="5"/>
      <c r="H3" s="5"/>
      <c r="I3" s="5"/>
      <c r="J3" s="5" t="s">
        <v>638</v>
      </c>
      <c r="K3" s="5" t="s">
        <v>639</v>
      </c>
      <c r="L3" s="5"/>
      <c r="M3" s="5"/>
      <c r="N3" s="5"/>
      <c r="O3" s="5"/>
      <c r="P3" s="5"/>
      <c r="Q3" s="5"/>
      <c r="R3" s="5"/>
    </row>
    <row r="4" ht="23.25" customHeight="1" spans="1:18">
      <c r="A4" s="5"/>
      <c r="B4" s="5"/>
      <c r="C4" s="5" t="s">
        <v>454</v>
      </c>
      <c r="D4" s="5" t="s">
        <v>640</v>
      </c>
      <c r="E4" s="5"/>
      <c r="F4" s="5"/>
      <c r="G4" s="5"/>
      <c r="H4" s="5" t="s">
        <v>641</v>
      </c>
      <c r="I4" s="5"/>
      <c r="J4" s="5"/>
      <c r="K4" s="5"/>
      <c r="L4" s="5"/>
      <c r="M4" s="5"/>
      <c r="N4" s="5"/>
      <c r="O4" s="5"/>
      <c r="P4" s="5"/>
      <c r="Q4" s="5"/>
      <c r="R4" s="5"/>
    </row>
    <row r="5" ht="31.05" customHeight="1" spans="1:18">
      <c r="A5" s="5"/>
      <c r="B5" s="5"/>
      <c r="C5" s="5"/>
      <c r="D5" s="5" t="s">
        <v>136</v>
      </c>
      <c r="E5" s="5" t="s">
        <v>642</v>
      </c>
      <c r="F5" s="5" t="s">
        <v>140</v>
      </c>
      <c r="G5" s="5" t="s">
        <v>643</v>
      </c>
      <c r="H5" s="5" t="s">
        <v>163</v>
      </c>
      <c r="I5" s="5" t="s">
        <v>164</v>
      </c>
      <c r="J5" s="5"/>
      <c r="K5" s="5" t="s">
        <v>457</v>
      </c>
      <c r="L5" s="5" t="s">
        <v>458</v>
      </c>
      <c r="M5" s="5" t="s">
        <v>459</v>
      </c>
      <c r="N5" s="5" t="s">
        <v>464</v>
      </c>
      <c r="O5" s="5" t="s">
        <v>460</v>
      </c>
      <c r="P5" s="5" t="s">
        <v>644</v>
      </c>
      <c r="Q5" s="5" t="s">
        <v>645</v>
      </c>
      <c r="R5" s="5" t="s">
        <v>465</v>
      </c>
    </row>
    <row r="6" s="1" customFormat="1" ht="17.25" customHeight="1" spans="1:18">
      <c r="A6" s="6">
        <v>402</v>
      </c>
      <c r="B6" s="6" t="s">
        <v>3</v>
      </c>
      <c r="C6" s="7">
        <v>2987.475557</v>
      </c>
      <c r="D6" s="7">
        <v>2987.475557</v>
      </c>
      <c r="E6" s="7"/>
      <c r="F6" s="7"/>
      <c r="G6" s="7"/>
      <c r="H6" s="7">
        <v>1844.335557</v>
      </c>
      <c r="I6" s="7">
        <v>1143.14</v>
      </c>
      <c r="J6" s="10" t="s">
        <v>646</v>
      </c>
      <c r="K6" s="11" t="s">
        <v>470</v>
      </c>
      <c r="L6" s="6" t="s">
        <v>471</v>
      </c>
      <c r="M6" s="12" t="s">
        <v>527</v>
      </c>
      <c r="N6" s="12" t="s">
        <v>528</v>
      </c>
      <c r="O6" s="12" t="s">
        <v>528</v>
      </c>
      <c r="P6" s="12" t="s">
        <v>529</v>
      </c>
      <c r="Q6" s="12"/>
      <c r="R6" s="12"/>
    </row>
    <row r="7" s="1" customFormat="1" ht="17.25" customHeight="1" spans="1:18">
      <c r="A7" s="8"/>
      <c r="B7" s="8"/>
      <c r="C7" s="9"/>
      <c r="D7" s="9"/>
      <c r="E7" s="9"/>
      <c r="F7" s="9"/>
      <c r="G7" s="9"/>
      <c r="H7" s="9"/>
      <c r="I7" s="9"/>
      <c r="J7" s="13"/>
      <c r="K7" s="11"/>
      <c r="L7" s="14"/>
      <c r="M7" s="12" t="s">
        <v>647</v>
      </c>
      <c r="N7" s="12" t="s">
        <v>528</v>
      </c>
      <c r="O7" s="12" t="s">
        <v>528</v>
      </c>
      <c r="P7" s="12" t="s">
        <v>529</v>
      </c>
      <c r="Q7" s="12"/>
      <c r="R7" s="12"/>
    </row>
    <row r="8" s="1" customFormat="1" ht="17.25" customHeight="1" spans="1:18">
      <c r="A8" s="8"/>
      <c r="B8" s="8"/>
      <c r="C8" s="9"/>
      <c r="D8" s="9"/>
      <c r="E8" s="9"/>
      <c r="F8" s="9"/>
      <c r="G8" s="9"/>
      <c r="H8" s="9"/>
      <c r="I8" s="9"/>
      <c r="J8" s="13"/>
      <c r="K8" s="11"/>
      <c r="L8" s="12" t="s">
        <v>476</v>
      </c>
      <c r="M8" s="12" t="s">
        <v>648</v>
      </c>
      <c r="N8" s="15">
        <v>1</v>
      </c>
      <c r="O8" s="15">
        <v>1</v>
      </c>
      <c r="P8" s="12" t="s">
        <v>482</v>
      </c>
      <c r="Q8" s="12"/>
      <c r="R8" s="12"/>
    </row>
    <row r="9" s="1" customFormat="1" ht="17.25" customHeight="1" spans="1:18">
      <c r="A9" s="8"/>
      <c r="B9" s="8"/>
      <c r="C9" s="9"/>
      <c r="D9" s="9"/>
      <c r="E9" s="9"/>
      <c r="F9" s="9"/>
      <c r="G9" s="9"/>
      <c r="H9" s="9"/>
      <c r="I9" s="9"/>
      <c r="J9" s="13"/>
      <c r="K9" s="11"/>
      <c r="L9" s="12" t="s">
        <v>486</v>
      </c>
      <c r="M9" s="12" t="s">
        <v>523</v>
      </c>
      <c r="N9" s="12" t="s">
        <v>524</v>
      </c>
      <c r="O9" s="12" t="s">
        <v>524</v>
      </c>
      <c r="P9" s="12" t="s">
        <v>489</v>
      </c>
      <c r="Q9" s="12"/>
      <c r="R9" s="12"/>
    </row>
    <row r="10" s="1" customFormat="1" ht="19.5" customHeight="1" spans="1:18">
      <c r="A10" s="8"/>
      <c r="B10" s="8"/>
      <c r="C10" s="9"/>
      <c r="D10" s="9"/>
      <c r="E10" s="9"/>
      <c r="F10" s="9"/>
      <c r="G10" s="9"/>
      <c r="H10" s="9"/>
      <c r="I10" s="9"/>
      <c r="J10" s="13"/>
      <c r="K10" s="11"/>
      <c r="L10" s="12" t="s">
        <v>483</v>
      </c>
      <c r="M10" s="12" t="s">
        <v>484</v>
      </c>
      <c r="N10" s="12" t="s">
        <v>485</v>
      </c>
      <c r="O10" s="12" t="s">
        <v>485</v>
      </c>
      <c r="P10" s="12" t="s">
        <v>479</v>
      </c>
      <c r="Q10" s="12"/>
      <c r="R10" s="12"/>
    </row>
    <row r="11" s="1" customFormat="1" ht="22.5" customHeight="1" spans="1:18">
      <c r="A11" s="8"/>
      <c r="B11" s="8"/>
      <c r="C11" s="9"/>
      <c r="D11" s="9"/>
      <c r="E11" s="9"/>
      <c r="F11" s="9"/>
      <c r="G11" s="9"/>
      <c r="H11" s="9"/>
      <c r="I11" s="9"/>
      <c r="J11" s="13"/>
      <c r="K11" s="11" t="s">
        <v>490</v>
      </c>
      <c r="L11" s="12" t="s">
        <v>491</v>
      </c>
      <c r="M11" s="12" t="s">
        <v>649</v>
      </c>
      <c r="N11" s="12" t="s">
        <v>521</v>
      </c>
      <c r="O11" s="12" t="s">
        <v>521</v>
      </c>
      <c r="P11" s="12" t="s">
        <v>479</v>
      </c>
      <c r="Q11" s="12"/>
      <c r="R11" s="12"/>
    </row>
    <row r="12" s="1" customFormat="1" ht="22.5" customHeight="1" spans="1:18">
      <c r="A12" s="8"/>
      <c r="B12" s="8"/>
      <c r="C12" s="9"/>
      <c r="D12" s="9"/>
      <c r="E12" s="9"/>
      <c r="F12" s="9"/>
      <c r="G12" s="9"/>
      <c r="H12" s="9"/>
      <c r="I12" s="9"/>
      <c r="J12" s="13"/>
      <c r="K12" s="11"/>
      <c r="L12" s="6" t="s">
        <v>494</v>
      </c>
      <c r="M12" s="12" t="s">
        <v>650</v>
      </c>
      <c r="N12" s="12" t="s">
        <v>651</v>
      </c>
      <c r="O12" s="12" t="s">
        <v>651</v>
      </c>
      <c r="P12" s="12" t="s">
        <v>479</v>
      </c>
      <c r="Q12" s="12"/>
      <c r="R12" s="12"/>
    </row>
    <row r="13" s="1" customFormat="1" ht="21.75" customHeight="1" spans="1:18">
      <c r="A13" s="8"/>
      <c r="B13" s="8"/>
      <c r="C13" s="9"/>
      <c r="D13" s="9"/>
      <c r="E13" s="9"/>
      <c r="F13" s="9"/>
      <c r="G13" s="9"/>
      <c r="H13" s="9"/>
      <c r="I13" s="9"/>
      <c r="J13" s="13"/>
      <c r="K13" s="11"/>
      <c r="L13" s="14"/>
      <c r="M13" s="12" t="s">
        <v>518</v>
      </c>
      <c r="N13" s="12" t="s">
        <v>652</v>
      </c>
      <c r="O13" s="12" t="s">
        <v>652</v>
      </c>
      <c r="P13" s="12" t="s">
        <v>479</v>
      </c>
      <c r="Q13" s="12"/>
      <c r="R13" s="12"/>
    </row>
    <row r="14" s="1" customFormat="1" ht="25.5" customHeight="1" spans="1:18">
      <c r="A14" s="8"/>
      <c r="B14" s="8"/>
      <c r="C14" s="9"/>
      <c r="D14" s="9"/>
      <c r="E14" s="9"/>
      <c r="F14" s="9"/>
      <c r="G14" s="9"/>
      <c r="H14" s="9"/>
      <c r="I14" s="9"/>
      <c r="J14" s="13"/>
      <c r="K14" s="11"/>
      <c r="L14" s="6" t="s">
        <v>653</v>
      </c>
      <c r="M14" s="12" t="s">
        <v>654</v>
      </c>
      <c r="N14" s="12" t="s">
        <v>655</v>
      </c>
      <c r="O14" s="12" t="s">
        <v>655</v>
      </c>
      <c r="P14" s="12" t="s">
        <v>482</v>
      </c>
      <c r="Q14" s="12"/>
      <c r="R14" s="12"/>
    </row>
    <row r="15" s="1" customFormat="1" ht="18.75" customHeight="1" spans="1:18">
      <c r="A15" s="8"/>
      <c r="B15" s="8"/>
      <c r="C15" s="9"/>
      <c r="D15" s="9"/>
      <c r="E15" s="9"/>
      <c r="F15" s="9"/>
      <c r="G15" s="9"/>
      <c r="H15" s="9"/>
      <c r="I15" s="9"/>
      <c r="J15" s="13"/>
      <c r="K15" s="11"/>
      <c r="L15" s="14"/>
      <c r="M15" s="12" t="s">
        <v>501</v>
      </c>
      <c r="N15" s="12" t="s">
        <v>655</v>
      </c>
      <c r="O15" s="12" t="s">
        <v>655</v>
      </c>
      <c r="P15" s="12" t="s">
        <v>482</v>
      </c>
      <c r="Q15" s="12"/>
      <c r="R15" s="12"/>
    </row>
    <row r="16" s="2" customFormat="1" ht="17.3" customHeight="1" spans="1:18">
      <c r="A16" s="8"/>
      <c r="B16" s="8"/>
      <c r="C16" s="9"/>
      <c r="D16" s="9"/>
      <c r="E16" s="9"/>
      <c r="F16" s="9"/>
      <c r="G16" s="9"/>
      <c r="H16" s="9"/>
      <c r="I16" s="9"/>
      <c r="J16" s="13"/>
      <c r="K16" s="16" t="s">
        <v>470</v>
      </c>
      <c r="L16" s="17" t="s">
        <v>471</v>
      </c>
      <c r="M16" s="17" t="s">
        <v>537</v>
      </c>
      <c r="N16" s="17" t="s">
        <v>539</v>
      </c>
      <c r="O16" s="17" t="s">
        <v>538</v>
      </c>
      <c r="P16" s="17" t="s">
        <v>529</v>
      </c>
      <c r="Q16" s="17"/>
      <c r="R16" s="17"/>
    </row>
    <row r="17" s="2" customFormat="1" ht="17.3" customHeight="1" spans="1:18">
      <c r="A17" s="8"/>
      <c r="B17" s="8"/>
      <c r="C17" s="9"/>
      <c r="D17" s="9"/>
      <c r="E17" s="9"/>
      <c r="F17" s="9"/>
      <c r="G17" s="9"/>
      <c r="H17" s="9"/>
      <c r="I17" s="9"/>
      <c r="J17" s="13"/>
      <c r="K17" s="16"/>
      <c r="L17" s="17" t="s">
        <v>476</v>
      </c>
      <c r="M17" s="17" t="s">
        <v>540</v>
      </c>
      <c r="N17" s="17" t="s">
        <v>480</v>
      </c>
      <c r="O17" s="17" t="s">
        <v>541</v>
      </c>
      <c r="P17" s="17" t="s">
        <v>480</v>
      </c>
      <c r="Q17" s="17"/>
      <c r="R17" s="17"/>
    </row>
    <row r="18" s="2" customFormat="1" ht="17.3" customHeight="1" spans="1:18">
      <c r="A18" s="8"/>
      <c r="B18" s="8"/>
      <c r="C18" s="9"/>
      <c r="D18" s="9"/>
      <c r="E18" s="9"/>
      <c r="F18" s="9"/>
      <c r="G18" s="9"/>
      <c r="H18" s="9"/>
      <c r="I18" s="9"/>
      <c r="J18" s="13"/>
      <c r="K18" s="16"/>
      <c r="L18" s="17" t="s">
        <v>486</v>
      </c>
      <c r="M18" s="17" t="s">
        <v>542</v>
      </c>
      <c r="N18" s="17" t="s">
        <v>545</v>
      </c>
      <c r="O18" s="17" t="s">
        <v>543</v>
      </c>
      <c r="P18" s="17" t="s">
        <v>544</v>
      </c>
      <c r="Q18" s="17"/>
      <c r="R18" s="17"/>
    </row>
    <row r="19" s="2" customFormat="1" ht="17.3" customHeight="1" spans="1:18">
      <c r="A19" s="8"/>
      <c r="B19" s="8"/>
      <c r="C19" s="9"/>
      <c r="D19" s="9"/>
      <c r="E19" s="9"/>
      <c r="F19" s="9"/>
      <c r="G19" s="9"/>
      <c r="H19" s="9"/>
      <c r="I19" s="9"/>
      <c r="J19" s="13"/>
      <c r="K19" s="16"/>
      <c r="L19" s="17" t="s">
        <v>483</v>
      </c>
      <c r="M19" s="17" t="s">
        <v>546</v>
      </c>
      <c r="N19" s="17" t="s">
        <v>480</v>
      </c>
      <c r="O19" s="17" t="s">
        <v>485</v>
      </c>
      <c r="P19" s="17" t="s">
        <v>480</v>
      </c>
      <c r="Q19" s="17"/>
      <c r="R19" s="17"/>
    </row>
    <row r="20" s="2" customFormat="1" ht="16.55" customHeight="1" spans="1:18">
      <c r="A20" s="8"/>
      <c r="B20" s="8"/>
      <c r="C20" s="9"/>
      <c r="D20" s="9"/>
      <c r="E20" s="9"/>
      <c r="F20" s="9"/>
      <c r="G20" s="9"/>
      <c r="H20" s="9"/>
      <c r="I20" s="9"/>
      <c r="J20" s="13"/>
      <c r="K20" s="16" t="s">
        <v>490</v>
      </c>
      <c r="L20" s="17" t="s">
        <v>491</v>
      </c>
      <c r="M20" s="17" t="s">
        <v>547</v>
      </c>
      <c r="N20" s="17" t="s">
        <v>480</v>
      </c>
      <c r="O20" s="17" t="s">
        <v>547</v>
      </c>
      <c r="P20" s="17" t="s">
        <v>480</v>
      </c>
      <c r="Q20" s="17"/>
      <c r="R20" s="17"/>
    </row>
    <row r="21" s="2" customFormat="1" ht="24" customHeight="1" spans="1:18">
      <c r="A21" s="8"/>
      <c r="B21" s="8"/>
      <c r="C21" s="9"/>
      <c r="D21" s="9"/>
      <c r="E21" s="9"/>
      <c r="F21" s="9"/>
      <c r="G21" s="9"/>
      <c r="H21" s="9"/>
      <c r="I21" s="9"/>
      <c r="J21" s="13"/>
      <c r="K21" s="16"/>
      <c r="L21" s="17" t="s">
        <v>494</v>
      </c>
      <c r="M21" s="17" t="s">
        <v>548</v>
      </c>
      <c r="N21" s="17" t="s">
        <v>480</v>
      </c>
      <c r="O21" s="17" t="s">
        <v>519</v>
      </c>
      <c r="P21" s="17" t="s">
        <v>480</v>
      </c>
      <c r="Q21" s="17"/>
      <c r="R21" s="17"/>
    </row>
    <row r="22" s="2" customFormat="1" ht="18" customHeight="1" spans="1:18">
      <c r="A22" s="8"/>
      <c r="B22" s="8"/>
      <c r="C22" s="9"/>
      <c r="D22" s="9"/>
      <c r="E22" s="9"/>
      <c r="F22" s="9"/>
      <c r="G22" s="9"/>
      <c r="H22" s="9"/>
      <c r="I22" s="9"/>
      <c r="J22" s="13"/>
      <c r="K22" s="16"/>
      <c r="L22" s="17" t="s">
        <v>497</v>
      </c>
      <c r="M22" s="17" t="s">
        <v>547</v>
      </c>
      <c r="N22" s="17" t="s">
        <v>480</v>
      </c>
      <c r="O22" s="17" t="s">
        <v>547</v>
      </c>
      <c r="P22" s="17" t="s">
        <v>480</v>
      </c>
      <c r="Q22" s="17"/>
      <c r="R22" s="17"/>
    </row>
    <row r="23" s="2" customFormat="1" ht="16.55" customHeight="1" spans="1:18">
      <c r="A23" s="8"/>
      <c r="B23" s="8"/>
      <c r="C23" s="9"/>
      <c r="D23" s="9"/>
      <c r="E23" s="9"/>
      <c r="F23" s="9"/>
      <c r="G23" s="9"/>
      <c r="H23" s="9"/>
      <c r="I23" s="9"/>
      <c r="J23" s="13"/>
      <c r="K23" s="16"/>
      <c r="L23" s="17" t="s">
        <v>549</v>
      </c>
      <c r="M23" s="17" t="s">
        <v>550</v>
      </c>
      <c r="N23" s="17" t="s">
        <v>480</v>
      </c>
      <c r="O23" s="17" t="s">
        <v>551</v>
      </c>
      <c r="P23" s="17" t="s">
        <v>480</v>
      </c>
      <c r="Q23" s="17"/>
      <c r="R23" s="17"/>
    </row>
    <row r="24" s="2" customFormat="1" ht="27" customHeight="1" spans="1:18">
      <c r="A24" s="8"/>
      <c r="B24" s="8"/>
      <c r="C24" s="9"/>
      <c r="D24" s="9"/>
      <c r="E24" s="9"/>
      <c r="F24" s="9"/>
      <c r="G24" s="9"/>
      <c r="H24" s="9"/>
      <c r="I24" s="9"/>
      <c r="J24" s="13"/>
      <c r="K24" s="16"/>
      <c r="L24" s="17" t="s">
        <v>552</v>
      </c>
      <c r="M24" s="17" t="s">
        <v>553</v>
      </c>
      <c r="N24" s="17" t="s">
        <v>539</v>
      </c>
      <c r="O24" s="17" t="s">
        <v>554</v>
      </c>
      <c r="P24" s="17" t="s">
        <v>555</v>
      </c>
      <c r="Q24" s="17"/>
      <c r="R24" s="17"/>
    </row>
    <row r="25" s="1" customFormat="1" ht="19.8" customHeight="1" spans="1:18">
      <c r="A25" s="8"/>
      <c r="B25" s="8"/>
      <c r="C25" s="9"/>
      <c r="D25" s="9"/>
      <c r="E25" s="9"/>
      <c r="F25" s="9"/>
      <c r="G25" s="9"/>
      <c r="H25" s="9"/>
      <c r="I25" s="9"/>
      <c r="J25" s="13"/>
      <c r="K25" s="11" t="s">
        <v>470</v>
      </c>
      <c r="L25" s="6" t="s">
        <v>471</v>
      </c>
      <c r="M25" s="12" t="s">
        <v>656</v>
      </c>
      <c r="N25" s="18" t="s">
        <v>592</v>
      </c>
      <c r="O25" s="19" t="s">
        <v>657</v>
      </c>
      <c r="P25" s="11" t="s">
        <v>474</v>
      </c>
      <c r="Q25" s="12"/>
      <c r="R25" s="12"/>
    </row>
    <row r="26" s="1" customFormat="1" ht="19.8" customHeight="1" spans="1:18">
      <c r="A26" s="8"/>
      <c r="B26" s="8"/>
      <c r="C26" s="9"/>
      <c r="D26" s="9"/>
      <c r="E26" s="9"/>
      <c r="F26" s="9"/>
      <c r="G26" s="9"/>
      <c r="H26" s="9"/>
      <c r="I26" s="9"/>
      <c r="J26" s="13"/>
      <c r="K26" s="11"/>
      <c r="L26" s="8"/>
      <c r="M26" s="12" t="s">
        <v>658</v>
      </c>
      <c r="N26" s="18" t="s">
        <v>595</v>
      </c>
      <c r="O26" s="20" t="s">
        <v>659</v>
      </c>
      <c r="P26" s="11" t="s">
        <v>507</v>
      </c>
      <c r="Q26" s="12"/>
      <c r="R26" s="12"/>
    </row>
    <row r="27" s="1" customFormat="1" ht="19.8" customHeight="1" spans="1:18">
      <c r="A27" s="8"/>
      <c r="B27" s="8"/>
      <c r="C27" s="9"/>
      <c r="D27" s="9"/>
      <c r="E27" s="9"/>
      <c r="F27" s="9"/>
      <c r="G27" s="9"/>
      <c r="H27" s="9"/>
      <c r="I27" s="9"/>
      <c r="J27" s="13"/>
      <c r="K27" s="11"/>
      <c r="L27" s="14"/>
      <c r="M27" s="12" t="s">
        <v>660</v>
      </c>
      <c r="N27" s="18" t="s">
        <v>565</v>
      </c>
      <c r="O27" s="21" t="s">
        <v>661</v>
      </c>
      <c r="P27" s="11" t="s">
        <v>489</v>
      </c>
      <c r="Q27" s="12"/>
      <c r="R27" s="12"/>
    </row>
    <row r="28" s="1" customFormat="1" ht="19.8" customHeight="1" spans="1:18">
      <c r="A28" s="8"/>
      <c r="B28" s="8"/>
      <c r="C28" s="9"/>
      <c r="D28" s="9"/>
      <c r="E28" s="9"/>
      <c r="F28" s="9"/>
      <c r="G28" s="9"/>
      <c r="H28" s="9"/>
      <c r="I28" s="9"/>
      <c r="J28" s="13"/>
      <c r="K28" s="11"/>
      <c r="L28" s="6" t="s">
        <v>476</v>
      </c>
      <c r="M28" s="12" t="s">
        <v>662</v>
      </c>
      <c r="N28" s="18" t="s">
        <v>663</v>
      </c>
      <c r="O28" s="22" t="s">
        <v>664</v>
      </c>
      <c r="P28" s="11" t="s">
        <v>555</v>
      </c>
      <c r="Q28" s="12"/>
      <c r="R28" s="12"/>
    </row>
    <row r="29" s="1" customFormat="1" ht="19.8" customHeight="1" spans="1:18">
      <c r="A29" s="8"/>
      <c r="B29" s="8"/>
      <c r="C29" s="9"/>
      <c r="D29" s="9"/>
      <c r="E29" s="9"/>
      <c r="F29" s="9"/>
      <c r="G29" s="9"/>
      <c r="H29" s="9"/>
      <c r="I29" s="9"/>
      <c r="J29" s="13"/>
      <c r="K29" s="11"/>
      <c r="L29" s="14"/>
      <c r="M29" s="12" t="s">
        <v>596</v>
      </c>
      <c r="N29" s="18" t="str">
        <f>VLOOKUP(O29,'[1]21项目支出绩效目标表'!I:J,2,FALSE)</f>
        <v>是否合格</v>
      </c>
      <c r="O29" s="19" t="s">
        <v>597</v>
      </c>
      <c r="P29" s="11" t="s">
        <v>555</v>
      </c>
      <c r="Q29" s="12"/>
      <c r="R29" s="12"/>
    </row>
    <row r="30" s="1" customFormat="1" ht="19.8" customHeight="1" spans="1:18">
      <c r="A30" s="8"/>
      <c r="B30" s="8"/>
      <c r="C30" s="9"/>
      <c r="D30" s="9"/>
      <c r="E30" s="9"/>
      <c r="F30" s="9"/>
      <c r="G30" s="9"/>
      <c r="H30" s="9"/>
      <c r="I30" s="9"/>
      <c r="J30" s="13"/>
      <c r="K30" s="11"/>
      <c r="L30" s="6" t="s">
        <v>486</v>
      </c>
      <c r="M30" s="12" t="s">
        <v>665</v>
      </c>
      <c r="N30" s="18" t="str">
        <f>VLOOKUP(O30,'[1]21项目支出绩效目标表'!I:J,2,FALSE)</f>
        <v>保障情况</v>
      </c>
      <c r="O30" s="23">
        <f>100%</f>
        <v>1</v>
      </c>
      <c r="P30" s="11" t="s">
        <v>555</v>
      </c>
      <c r="Q30" s="12"/>
      <c r="R30" s="12"/>
    </row>
    <row r="31" s="1" customFormat="1" ht="19.8" customHeight="1" spans="1:18">
      <c r="A31" s="8"/>
      <c r="B31" s="8"/>
      <c r="C31" s="9"/>
      <c r="D31" s="9"/>
      <c r="E31" s="9"/>
      <c r="F31" s="9"/>
      <c r="G31" s="9"/>
      <c r="H31" s="9"/>
      <c r="I31" s="9"/>
      <c r="J31" s="13"/>
      <c r="K31" s="11"/>
      <c r="L31" s="8"/>
      <c r="M31" s="12" t="s">
        <v>666</v>
      </c>
      <c r="N31" s="18" t="s">
        <v>579</v>
      </c>
      <c r="O31" s="21">
        <v>113.77</v>
      </c>
      <c r="P31" s="11" t="s">
        <v>489</v>
      </c>
      <c r="Q31" s="12"/>
      <c r="R31" s="12"/>
    </row>
    <row r="32" s="1" customFormat="1" ht="19.8" customHeight="1" spans="1:18">
      <c r="A32" s="8"/>
      <c r="B32" s="8"/>
      <c r="C32" s="9"/>
      <c r="D32" s="9"/>
      <c r="E32" s="9"/>
      <c r="F32" s="9"/>
      <c r="G32" s="9"/>
      <c r="H32" s="9"/>
      <c r="I32" s="9"/>
      <c r="J32" s="13"/>
      <c r="K32" s="11"/>
      <c r="L32" s="8"/>
      <c r="M32" s="12" t="s">
        <v>667</v>
      </c>
      <c r="N32" s="18" t="s">
        <v>668</v>
      </c>
      <c r="O32" s="21" t="s">
        <v>669</v>
      </c>
      <c r="P32" s="11" t="s">
        <v>489</v>
      </c>
      <c r="Q32" s="12"/>
      <c r="R32" s="12"/>
    </row>
    <row r="33" s="1" customFormat="1" ht="19.8" customHeight="1" spans="1:18">
      <c r="A33" s="8"/>
      <c r="B33" s="8"/>
      <c r="C33" s="9"/>
      <c r="D33" s="9"/>
      <c r="E33" s="9"/>
      <c r="F33" s="9"/>
      <c r="G33" s="9"/>
      <c r="H33" s="9"/>
      <c r="I33" s="9"/>
      <c r="J33" s="13"/>
      <c r="K33" s="11"/>
      <c r="L33" s="14"/>
      <c r="M33" s="12" t="s">
        <v>670</v>
      </c>
      <c r="N33" s="18" t="s">
        <v>671</v>
      </c>
      <c r="O33" s="24" t="s">
        <v>672</v>
      </c>
      <c r="P33" s="11" t="s">
        <v>489</v>
      </c>
      <c r="Q33" s="12"/>
      <c r="R33" s="12"/>
    </row>
    <row r="34" s="1" customFormat="1" ht="22.4" customHeight="1" spans="1:18">
      <c r="A34" s="8"/>
      <c r="B34" s="8"/>
      <c r="C34" s="9"/>
      <c r="D34" s="9"/>
      <c r="E34" s="9"/>
      <c r="F34" s="9"/>
      <c r="G34" s="9"/>
      <c r="H34" s="9"/>
      <c r="I34" s="9"/>
      <c r="J34" s="13"/>
      <c r="K34" s="11"/>
      <c r="L34" s="12" t="s">
        <v>483</v>
      </c>
      <c r="M34" s="12" t="s">
        <v>658</v>
      </c>
      <c r="N34" s="18" t="str">
        <f>VLOOKUP(O34,'[1]21项目支出绩效目标表'!I:J,2,FALSE)</f>
        <v>是否及时</v>
      </c>
      <c r="O34" s="24" t="s">
        <v>485</v>
      </c>
      <c r="P34" s="11"/>
      <c r="Q34" s="12"/>
      <c r="R34" s="12"/>
    </row>
    <row r="35" s="1" customFormat="1" ht="18.95" customHeight="1" spans="1:18">
      <c r="A35" s="8"/>
      <c r="B35" s="8"/>
      <c r="C35" s="9"/>
      <c r="D35" s="9"/>
      <c r="E35" s="9"/>
      <c r="F35" s="9"/>
      <c r="G35" s="9"/>
      <c r="H35" s="9"/>
      <c r="I35" s="9"/>
      <c r="J35" s="13"/>
      <c r="K35" s="11" t="s">
        <v>490</v>
      </c>
      <c r="L35" s="6" t="s">
        <v>491</v>
      </c>
      <c r="M35" s="12" t="s">
        <v>603</v>
      </c>
      <c r="N35" s="18" t="str">
        <f>VLOOKUP(O35,'[1]21项目支出绩效目标表'!I:J,2,FALSE)</f>
        <v>提升效果</v>
      </c>
      <c r="O35" s="21" t="s">
        <v>604</v>
      </c>
      <c r="P35" s="11"/>
      <c r="Q35" s="12"/>
      <c r="R35" s="12"/>
    </row>
    <row r="36" s="1" customFormat="1" ht="18.95" customHeight="1" spans="1:18">
      <c r="A36" s="8"/>
      <c r="B36" s="8"/>
      <c r="C36" s="9"/>
      <c r="D36" s="9"/>
      <c r="E36" s="9"/>
      <c r="F36" s="9"/>
      <c r="G36" s="9"/>
      <c r="H36" s="9"/>
      <c r="I36" s="9"/>
      <c r="J36" s="13"/>
      <c r="K36" s="11"/>
      <c r="L36" s="14"/>
      <c r="M36" s="12" t="s">
        <v>673</v>
      </c>
      <c r="N36" s="18" t="str">
        <f>VLOOKUP(O36,'[1]21项目支出绩效目标表'!I:J,2,FALSE)</f>
        <v>提升效果</v>
      </c>
      <c r="O36" s="21" t="s">
        <v>604</v>
      </c>
      <c r="P36" s="11"/>
      <c r="Q36" s="12"/>
      <c r="R36" s="12"/>
    </row>
    <row r="37" s="1" customFormat="1" ht="18.95" customHeight="1" spans="1:18">
      <c r="A37" s="8"/>
      <c r="B37" s="8"/>
      <c r="C37" s="9"/>
      <c r="D37" s="9"/>
      <c r="E37" s="9"/>
      <c r="F37" s="9"/>
      <c r="G37" s="9"/>
      <c r="H37" s="9"/>
      <c r="I37" s="9"/>
      <c r="J37" s="13"/>
      <c r="K37" s="11"/>
      <c r="L37" s="6" t="s">
        <v>494</v>
      </c>
      <c r="M37" s="12" t="s">
        <v>606</v>
      </c>
      <c r="N37" s="18" t="str">
        <f>VLOOKUP(O37,'[1]21项目支出绩效目标表'!I:J,2,FALSE)</f>
        <v>提升效果</v>
      </c>
      <c r="O37" s="21" t="s">
        <v>604</v>
      </c>
      <c r="P37" s="11"/>
      <c r="Q37" s="12"/>
      <c r="R37" s="12"/>
    </row>
    <row r="38" s="1" customFormat="1" ht="18.95" customHeight="1" spans="1:18">
      <c r="A38" s="8"/>
      <c r="B38" s="8"/>
      <c r="C38" s="9"/>
      <c r="D38" s="9"/>
      <c r="E38" s="9"/>
      <c r="F38" s="9"/>
      <c r="G38" s="9"/>
      <c r="H38" s="9"/>
      <c r="I38" s="9"/>
      <c r="J38" s="13"/>
      <c r="K38" s="11"/>
      <c r="L38" s="14"/>
      <c r="M38" s="12" t="s">
        <v>674</v>
      </c>
      <c r="N38" s="18" t="s">
        <v>675</v>
      </c>
      <c r="O38" s="21" t="s">
        <v>511</v>
      </c>
      <c r="P38" s="11"/>
      <c r="Q38" s="12"/>
      <c r="R38" s="12"/>
    </row>
    <row r="39" s="1" customFormat="1" ht="18.95" customHeight="1" spans="1:18">
      <c r="A39" s="8"/>
      <c r="B39" s="8"/>
      <c r="C39" s="9"/>
      <c r="D39" s="9"/>
      <c r="E39" s="9"/>
      <c r="F39" s="9"/>
      <c r="G39" s="9"/>
      <c r="H39" s="9"/>
      <c r="I39" s="9"/>
      <c r="J39" s="13"/>
      <c r="K39" s="11"/>
      <c r="L39" s="12" t="s">
        <v>497</v>
      </c>
      <c r="M39" s="12" t="s">
        <v>609</v>
      </c>
      <c r="N39" s="18" t="str">
        <f>VLOOKUP(O39,'[1]21项目支出绩效目标表'!I:J,2,FALSE)</f>
        <v>提升效果</v>
      </c>
      <c r="O39" s="21" t="s">
        <v>604</v>
      </c>
      <c r="P39" s="11"/>
      <c r="Q39" s="12"/>
      <c r="R39" s="12"/>
    </row>
    <row r="40" s="1" customFormat="1" ht="18.95" customHeight="1" spans="1:18">
      <c r="A40" s="8"/>
      <c r="B40" s="8"/>
      <c r="C40" s="9"/>
      <c r="D40" s="9"/>
      <c r="E40" s="9"/>
      <c r="F40" s="9"/>
      <c r="G40" s="9"/>
      <c r="H40" s="9"/>
      <c r="I40" s="9"/>
      <c r="J40" s="13"/>
      <c r="K40" s="11"/>
      <c r="L40" s="12" t="s">
        <v>549</v>
      </c>
      <c r="M40" s="12" t="s">
        <v>676</v>
      </c>
      <c r="N40" s="18" t="s">
        <v>675</v>
      </c>
      <c r="O40" s="21" t="s">
        <v>677</v>
      </c>
      <c r="P40" s="11"/>
      <c r="Q40" s="12"/>
      <c r="R40" s="12"/>
    </row>
    <row r="41" s="1" customFormat="1" ht="18.95" customHeight="1" spans="1:18">
      <c r="A41" s="8"/>
      <c r="B41" s="8"/>
      <c r="C41" s="9"/>
      <c r="D41" s="9"/>
      <c r="E41" s="9"/>
      <c r="F41" s="9"/>
      <c r="G41" s="9"/>
      <c r="H41" s="9"/>
      <c r="I41" s="9"/>
      <c r="J41" s="13"/>
      <c r="K41" s="11"/>
      <c r="L41" s="12" t="s">
        <v>552</v>
      </c>
      <c r="M41" s="12" t="s">
        <v>612</v>
      </c>
      <c r="N41" s="18" t="str">
        <f>VLOOKUP(O41,'[1]21项目支出绩效目标表'!I:J,2,FALSE)</f>
        <v>满意度</v>
      </c>
      <c r="O41" s="19" t="s">
        <v>586</v>
      </c>
      <c r="P41" s="11" t="s">
        <v>678</v>
      </c>
      <c r="Q41" s="12"/>
      <c r="R41" s="12"/>
    </row>
    <row r="42" s="1" customFormat="1" ht="23" customHeight="1" spans="1:18">
      <c r="A42" s="8"/>
      <c r="B42" s="8"/>
      <c r="C42" s="9"/>
      <c r="D42" s="9"/>
      <c r="E42" s="9"/>
      <c r="F42" s="9"/>
      <c r="G42" s="9"/>
      <c r="H42" s="9"/>
      <c r="I42" s="9"/>
      <c r="J42" s="13"/>
      <c r="K42" s="25" t="s">
        <v>470</v>
      </c>
      <c r="L42" s="6" t="s">
        <v>471</v>
      </c>
      <c r="M42" s="12" t="s">
        <v>631</v>
      </c>
      <c r="N42" s="26" t="s">
        <v>621</v>
      </c>
      <c r="O42" s="27">
        <v>196.5</v>
      </c>
      <c r="P42" s="27" t="s">
        <v>474</v>
      </c>
      <c r="Q42" s="12"/>
      <c r="R42" s="12"/>
    </row>
    <row r="43" s="1" customFormat="1" ht="23" customHeight="1" spans="1:18">
      <c r="A43" s="8"/>
      <c r="B43" s="8"/>
      <c r="C43" s="9"/>
      <c r="D43" s="9"/>
      <c r="E43" s="9"/>
      <c r="F43" s="9"/>
      <c r="G43" s="9"/>
      <c r="H43" s="9"/>
      <c r="I43" s="9"/>
      <c r="J43" s="13"/>
      <c r="K43" s="28"/>
      <c r="L43" s="8"/>
      <c r="M43" s="12" t="s">
        <v>632</v>
      </c>
      <c r="N43" s="26" t="s">
        <v>621</v>
      </c>
      <c r="O43" s="27">
        <v>1174.776</v>
      </c>
      <c r="P43" s="27" t="s">
        <v>474</v>
      </c>
      <c r="Q43" s="12"/>
      <c r="R43" s="12"/>
    </row>
    <row r="44" s="1" customFormat="1" ht="23" customHeight="1" spans="1:18">
      <c r="A44" s="8"/>
      <c r="B44" s="8"/>
      <c r="C44" s="9"/>
      <c r="D44" s="9"/>
      <c r="E44" s="9"/>
      <c r="F44" s="9"/>
      <c r="G44" s="9"/>
      <c r="H44" s="9"/>
      <c r="I44" s="9"/>
      <c r="J44" s="13"/>
      <c r="K44" s="28"/>
      <c r="L44" s="8"/>
      <c r="M44" s="12" t="s">
        <v>679</v>
      </c>
      <c r="N44" s="26" t="s">
        <v>628</v>
      </c>
      <c r="O44" s="27">
        <v>1</v>
      </c>
      <c r="P44" s="27" t="s">
        <v>529</v>
      </c>
      <c r="Q44" s="12"/>
      <c r="R44" s="12"/>
    </row>
    <row r="45" s="1" customFormat="1" ht="23" customHeight="1" spans="1:18">
      <c r="A45" s="8"/>
      <c r="B45" s="8"/>
      <c r="C45" s="9"/>
      <c r="D45" s="9"/>
      <c r="E45" s="9"/>
      <c r="F45" s="9"/>
      <c r="G45" s="9"/>
      <c r="H45" s="9"/>
      <c r="I45" s="9"/>
      <c r="J45" s="13"/>
      <c r="K45" s="28"/>
      <c r="L45" s="8"/>
      <c r="M45" s="12" t="s">
        <v>680</v>
      </c>
      <c r="N45" s="26" t="s">
        <v>628</v>
      </c>
      <c r="O45" s="27">
        <v>150</v>
      </c>
      <c r="P45" s="27" t="s">
        <v>681</v>
      </c>
      <c r="Q45" s="12"/>
      <c r="R45" s="12"/>
    </row>
    <row r="46" s="1" customFormat="1" ht="23" customHeight="1" spans="1:18">
      <c r="A46" s="8"/>
      <c r="B46" s="8"/>
      <c r="C46" s="9"/>
      <c r="D46" s="9"/>
      <c r="E46" s="9"/>
      <c r="F46" s="9"/>
      <c r="G46" s="9"/>
      <c r="H46" s="9"/>
      <c r="I46" s="9"/>
      <c r="J46" s="13"/>
      <c r="K46" s="28"/>
      <c r="L46" s="14"/>
      <c r="M46" s="12" t="s">
        <v>682</v>
      </c>
      <c r="N46" s="26" t="s">
        <v>628</v>
      </c>
      <c r="O46" s="27">
        <v>1</v>
      </c>
      <c r="P46" s="27" t="s">
        <v>529</v>
      </c>
      <c r="Q46" s="12"/>
      <c r="R46" s="12"/>
    </row>
    <row r="47" s="1" customFormat="1" ht="23" customHeight="1" spans="1:18">
      <c r="A47" s="8"/>
      <c r="B47" s="8"/>
      <c r="C47" s="9"/>
      <c r="D47" s="9"/>
      <c r="E47" s="9"/>
      <c r="F47" s="9"/>
      <c r="G47" s="9"/>
      <c r="H47" s="9"/>
      <c r="I47" s="9"/>
      <c r="J47" s="13"/>
      <c r="K47" s="28"/>
      <c r="L47" s="6" t="s">
        <v>476</v>
      </c>
      <c r="M47" s="12" t="s">
        <v>683</v>
      </c>
      <c r="N47" s="26" t="s">
        <v>628</v>
      </c>
      <c r="O47" s="27">
        <v>85</v>
      </c>
      <c r="P47" s="27" t="s">
        <v>475</v>
      </c>
      <c r="Q47" s="12"/>
      <c r="R47" s="12"/>
    </row>
    <row r="48" s="1" customFormat="1" ht="23" customHeight="1" spans="1:18">
      <c r="A48" s="8"/>
      <c r="B48" s="8"/>
      <c r="C48" s="9"/>
      <c r="D48" s="9"/>
      <c r="E48" s="9"/>
      <c r="F48" s="9"/>
      <c r="G48" s="9"/>
      <c r="H48" s="9"/>
      <c r="I48" s="9"/>
      <c r="J48" s="13"/>
      <c r="K48" s="28"/>
      <c r="L48" s="8"/>
      <c r="M48" s="12" t="s">
        <v>684</v>
      </c>
      <c r="N48" s="26" t="s">
        <v>628</v>
      </c>
      <c r="O48" s="27">
        <v>80</v>
      </c>
      <c r="P48" s="27" t="s">
        <v>475</v>
      </c>
      <c r="Q48" s="12"/>
      <c r="R48" s="12"/>
    </row>
    <row r="49" s="1" customFormat="1" ht="23" customHeight="1" spans="1:18">
      <c r="A49" s="8"/>
      <c r="B49" s="8"/>
      <c r="C49" s="9"/>
      <c r="D49" s="9"/>
      <c r="E49" s="9"/>
      <c r="F49" s="9"/>
      <c r="G49" s="9"/>
      <c r="H49" s="9"/>
      <c r="I49" s="9"/>
      <c r="J49" s="13"/>
      <c r="K49" s="28"/>
      <c r="L49" s="8"/>
      <c r="M49" s="12" t="s">
        <v>685</v>
      </c>
      <c r="N49" s="26" t="s">
        <v>621</v>
      </c>
      <c r="O49" s="27">
        <v>100</v>
      </c>
      <c r="P49" s="27" t="s">
        <v>555</v>
      </c>
      <c r="Q49" s="12"/>
      <c r="R49" s="12"/>
    </row>
    <row r="50" s="1" customFormat="1" ht="23" customHeight="1" spans="1:18">
      <c r="A50" s="8"/>
      <c r="B50" s="8"/>
      <c r="C50" s="9"/>
      <c r="D50" s="9"/>
      <c r="E50" s="9"/>
      <c r="F50" s="9"/>
      <c r="G50" s="9"/>
      <c r="H50" s="9"/>
      <c r="I50" s="9"/>
      <c r="J50" s="13"/>
      <c r="K50" s="28"/>
      <c r="L50" s="8"/>
      <c r="M50" s="12" t="s">
        <v>686</v>
      </c>
      <c r="N50" s="26" t="s">
        <v>621</v>
      </c>
      <c r="O50" s="27">
        <v>100</v>
      </c>
      <c r="P50" s="27" t="s">
        <v>555</v>
      </c>
      <c r="Q50" s="12"/>
      <c r="R50" s="12"/>
    </row>
    <row r="51" s="1" customFormat="1" ht="23" customHeight="1" spans="1:18">
      <c r="A51" s="8"/>
      <c r="B51" s="8"/>
      <c r="C51" s="9"/>
      <c r="D51" s="9"/>
      <c r="E51" s="9"/>
      <c r="F51" s="9"/>
      <c r="G51" s="9"/>
      <c r="H51" s="9"/>
      <c r="I51" s="9"/>
      <c r="J51" s="13"/>
      <c r="K51" s="28"/>
      <c r="L51" s="8"/>
      <c r="M51" s="12" t="s">
        <v>687</v>
      </c>
      <c r="N51" s="26" t="s">
        <v>621</v>
      </c>
      <c r="O51" s="27">
        <v>100</v>
      </c>
      <c r="P51" s="27" t="s">
        <v>555</v>
      </c>
      <c r="Q51" s="12"/>
      <c r="R51" s="12"/>
    </row>
    <row r="52" s="1" customFormat="1" ht="23" customHeight="1" spans="1:18">
      <c r="A52" s="8"/>
      <c r="B52" s="8"/>
      <c r="C52" s="9"/>
      <c r="D52" s="9"/>
      <c r="E52" s="9"/>
      <c r="F52" s="9"/>
      <c r="G52" s="9"/>
      <c r="H52" s="9"/>
      <c r="I52" s="9"/>
      <c r="J52" s="13"/>
      <c r="K52" s="28"/>
      <c r="L52" s="14"/>
      <c r="M52" s="12" t="s">
        <v>481</v>
      </c>
      <c r="N52" s="26" t="s">
        <v>621</v>
      </c>
      <c r="O52" s="27">
        <v>100</v>
      </c>
      <c r="P52" s="27" t="s">
        <v>555</v>
      </c>
      <c r="Q52" s="12"/>
      <c r="R52" s="12"/>
    </row>
    <row r="53" s="1" customFormat="1" ht="23" customHeight="1" spans="1:18">
      <c r="A53" s="8"/>
      <c r="B53" s="8"/>
      <c r="C53" s="9"/>
      <c r="D53" s="9"/>
      <c r="E53" s="9"/>
      <c r="F53" s="9"/>
      <c r="G53" s="9"/>
      <c r="H53" s="9"/>
      <c r="I53" s="9"/>
      <c r="J53" s="13"/>
      <c r="K53" s="28"/>
      <c r="L53" s="6" t="s">
        <v>486</v>
      </c>
      <c r="M53" s="12" t="s">
        <v>688</v>
      </c>
      <c r="N53" s="29" t="s">
        <v>689</v>
      </c>
      <c r="O53" s="30" t="s">
        <v>690</v>
      </c>
      <c r="P53" s="27" t="s">
        <v>544</v>
      </c>
      <c r="Q53" s="12"/>
      <c r="R53" s="12"/>
    </row>
    <row r="54" s="1" customFormat="1" ht="23" customHeight="1" spans="1:18">
      <c r="A54" s="8"/>
      <c r="B54" s="8"/>
      <c r="C54" s="9"/>
      <c r="D54" s="9"/>
      <c r="E54" s="9"/>
      <c r="F54" s="9"/>
      <c r="G54" s="9"/>
      <c r="H54" s="9"/>
      <c r="I54" s="9"/>
      <c r="J54" s="13"/>
      <c r="K54" s="28"/>
      <c r="L54" s="8"/>
      <c r="M54" s="12" t="s">
        <v>691</v>
      </c>
      <c r="N54" s="26" t="s">
        <v>689</v>
      </c>
      <c r="O54" s="30" t="s">
        <v>692</v>
      </c>
      <c r="P54" s="27" t="s">
        <v>544</v>
      </c>
      <c r="Q54" s="12"/>
      <c r="R54" s="12"/>
    </row>
    <row r="55" s="1" customFormat="1" ht="23" customHeight="1" spans="1:18">
      <c r="A55" s="8"/>
      <c r="B55" s="8"/>
      <c r="C55" s="9"/>
      <c r="D55" s="9"/>
      <c r="E55" s="9"/>
      <c r="F55" s="9"/>
      <c r="G55" s="9"/>
      <c r="H55" s="9"/>
      <c r="I55" s="9"/>
      <c r="J55" s="13"/>
      <c r="K55" s="28"/>
      <c r="L55" s="8"/>
      <c r="M55" s="12" t="s">
        <v>633</v>
      </c>
      <c r="N55" s="26" t="s">
        <v>689</v>
      </c>
      <c r="O55" s="30" t="s">
        <v>693</v>
      </c>
      <c r="P55" s="27" t="s">
        <v>544</v>
      </c>
      <c r="Q55" s="12"/>
      <c r="R55" s="12"/>
    </row>
    <row r="56" s="1" customFormat="1" ht="23" customHeight="1" spans="1:18">
      <c r="A56" s="8"/>
      <c r="B56" s="8"/>
      <c r="C56" s="9"/>
      <c r="D56" s="9"/>
      <c r="E56" s="9"/>
      <c r="F56" s="9"/>
      <c r="G56" s="9"/>
      <c r="H56" s="9"/>
      <c r="I56" s="9"/>
      <c r="J56" s="13"/>
      <c r="K56" s="28"/>
      <c r="L56" s="8"/>
      <c r="M56" s="12" t="s">
        <v>694</v>
      </c>
      <c r="N56" s="26" t="s">
        <v>689</v>
      </c>
      <c r="O56" s="30" t="s">
        <v>695</v>
      </c>
      <c r="P56" s="27" t="s">
        <v>544</v>
      </c>
      <c r="Q56" s="12"/>
      <c r="R56" s="12"/>
    </row>
    <row r="57" s="1" customFormat="1" ht="23" customHeight="1" spans="1:18">
      <c r="A57" s="8"/>
      <c r="B57" s="8"/>
      <c r="C57" s="9"/>
      <c r="D57" s="9"/>
      <c r="E57" s="9"/>
      <c r="F57" s="9"/>
      <c r="G57" s="9"/>
      <c r="H57" s="9"/>
      <c r="I57" s="9"/>
      <c r="J57" s="13"/>
      <c r="K57" s="28"/>
      <c r="L57" s="8"/>
      <c r="M57" s="12" t="s">
        <v>696</v>
      </c>
      <c r="N57" s="26" t="s">
        <v>689</v>
      </c>
      <c r="O57" s="30" t="s">
        <v>697</v>
      </c>
      <c r="P57" s="27" t="s">
        <v>544</v>
      </c>
      <c r="Q57" s="12"/>
      <c r="R57" s="12"/>
    </row>
    <row r="58" s="1" customFormat="1" ht="23" customHeight="1" spans="1:18">
      <c r="A58" s="8"/>
      <c r="B58" s="8"/>
      <c r="C58" s="9"/>
      <c r="D58" s="9"/>
      <c r="E58" s="9"/>
      <c r="F58" s="9"/>
      <c r="G58" s="9"/>
      <c r="H58" s="9"/>
      <c r="I58" s="9"/>
      <c r="J58" s="13"/>
      <c r="K58" s="28"/>
      <c r="L58" s="14"/>
      <c r="M58" s="12" t="s">
        <v>698</v>
      </c>
      <c r="N58" s="26" t="s">
        <v>689</v>
      </c>
      <c r="O58" s="30" t="s">
        <v>699</v>
      </c>
      <c r="P58" s="27" t="s">
        <v>544</v>
      </c>
      <c r="Q58" s="12"/>
      <c r="R58" s="12"/>
    </row>
    <row r="59" s="1" customFormat="1" ht="23" customHeight="1" spans="1:18">
      <c r="A59" s="8"/>
      <c r="B59" s="8"/>
      <c r="C59" s="9"/>
      <c r="D59" s="9"/>
      <c r="E59" s="9"/>
      <c r="F59" s="9"/>
      <c r="G59" s="9"/>
      <c r="H59" s="9"/>
      <c r="I59" s="9"/>
      <c r="J59" s="13"/>
      <c r="K59" s="28"/>
      <c r="L59" s="12" t="s">
        <v>483</v>
      </c>
      <c r="M59" s="12" t="s">
        <v>700</v>
      </c>
      <c r="N59" s="30" t="s">
        <v>480</v>
      </c>
      <c r="O59" s="30" t="s">
        <v>485</v>
      </c>
      <c r="P59" s="27" t="s">
        <v>480</v>
      </c>
      <c r="Q59" s="12"/>
      <c r="R59" s="12"/>
    </row>
    <row r="60" s="1" customFormat="1" ht="23" customHeight="1" spans="1:18">
      <c r="A60" s="8"/>
      <c r="B60" s="8"/>
      <c r="C60" s="9"/>
      <c r="D60" s="9"/>
      <c r="E60" s="9"/>
      <c r="F60" s="9"/>
      <c r="G60" s="9"/>
      <c r="H60" s="9"/>
      <c r="I60" s="9"/>
      <c r="J60" s="13"/>
      <c r="K60" s="31" t="s">
        <v>490</v>
      </c>
      <c r="L60" s="11" t="s">
        <v>491</v>
      </c>
      <c r="M60" s="12" t="s">
        <v>492</v>
      </c>
      <c r="N60" s="30" t="s">
        <v>480</v>
      </c>
      <c r="O60" s="30" t="s">
        <v>493</v>
      </c>
      <c r="P60" s="27" t="s">
        <v>480</v>
      </c>
      <c r="Q60" s="12"/>
      <c r="R60" s="12"/>
    </row>
    <row r="61" s="1" customFormat="1" ht="23" customHeight="1" spans="1:18">
      <c r="A61" s="8"/>
      <c r="B61" s="8"/>
      <c r="C61" s="9"/>
      <c r="D61" s="9"/>
      <c r="E61" s="9"/>
      <c r="F61" s="9"/>
      <c r="G61" s="9"/>
      <c r="H61" s="9"/>
      <c r="I61" s="9"/>
      <c r="J61" s="13"/>
      <c r="K61" s="31"/>
      <c r="L61" s="25" t="s">
        <v>494</v>
      </c>
      <c r="M61" s="12" t="s">
        <v>701</v>
      </c>
      <c r="N61" s="30" t="s">
        <v>480</v>
      </c>
      <c r="O61" s="30" t="s">
        <v>702</v>
      </c>
      <c r="P61" s="27" t="s">
        <v>480</v>
      </c>
      <c r="Q61" s="12"/>
      <c r="R61" s="12"/>
    </row>
    <row r="62" s="1" customFormat="1" ht="23" customHeight="1" spans="1:18">
      <c r="A62" s="8"/>
      <c r="B62" s="8"/>
      <c r="C62" s="9"/>
      <c r="D62" s="9"/>
      <c r="E62" s="9"/>
      <c r="F62" s="9"/>
      <c r="G62" s="9"/>
      <c r="H62" s="9"/>
      <c r="I62" s="9"/>
      <c r="J62" s="13"/>
      <c r="K62" s="31"/>
      <c r="L62" s="32"/>
      <c r="M62" s="12" t="s">
        <v>703</v>
      </c>
      <c r="N62" s="30" t="s">
        <v>480</v>
      </c>
      <c r="O62" s="30" t="s">
        <v>519</v>
      </c>
      <c r="P62" s="27" t="s">
        <v>480</v>
      </c>
      <c r="Q62" s="12"/>
      <c r="R62" s="12"/>
    </row>
    <row r="63" s="1" customFormat="1" ht="23" customHeight="1" spans="1:18">
      <c r="A63" s="8"/>
      <c r="B63" s="8"/>
      <c r="C63" s="9"/>
      <c r="D63" s="9"/>
      <c r="E63" s="9"/>
      <c r="F63" s="9"/>
      <c r="G63" s="9"/>
      <c r="H63" s="9"/>
      <c r="I63" s="9"/>
      <c r="J63" s="13"/>
      <c r="K63" s="31"/>
      <c r="L63" s="11" t="s">
        <v>497</v>
      </c>
      <c r="M63" s="12" t="s">
        <v>704</v>
      </c>
      <c r="N63" s="30" t="s">
        <v>480</v>
      </c>
      <c r="O63" s="30" t="s">
        <v>478</v>
      </c>
      <c r="P63" s="27" t="s">
        <v>480</v>
      </c>
      <c r="Q63" s="12"/>
      <c r="R63" s="12"/>
    </row>
    <row r="64" s="1" customFormat="1" ht="23" customHeight="1" spans="1:18">
      <c r="A64" s="8"/>
      <c r="B64" s="8"/>
      <c r="C64" s="9"/>
      <c r="D64" s="9"/>
      <c r="E64" s="9"/>
      <c r="F64" s="9"/>
      <c r="G64" s="9"/>
      <c r="H64" s="9"/>
      <c r="I64" s="9"/>
      <c r="J64" s="13"/>
      <c r="K64" s="31"/>
      <c r="L64" s="11" t="s">
        <v>549</v>
      </c>
      <c r="M64" s="12" t="s">
        <v>627</v>
      </c>
      <c r="N64" s="30" t="s">
        <v>480</v>
      </c>
      <c r="O64" s="30" t="s">
        <v>551</v>
      </c>
      <c r="P64" s="27" t="s">
        <v>480</v>
      </c>
      <c r="Q64" s="12"/>
      <c r="R64" s="12"/>
    </row>
    <row r="65" s="1" customFormat="1" ht="23" customHeight="1" spans="1:18">
      <c r="A65" s="14"/>
      <c r="B65" s="14"/>
      <c r="C65" s="34"/>
      <c r="D65" s="34"/>
      <c r="E65" s="34"/>
      <c r="F65" s="34"/>
      <c r="G65" s="34"/>
      <c r="H65" s="34"/>
      <c r="I65" s="34"/>
      <c r="J65" s="35"/>
      <c r="K65" s="31"/>
      <c r="L65" s="11" t="s">
        <v>552</v>
      </c>
      <c r="M65" s="12" t="s">
        <v>501</v>
      </c>
      <c r="N65" s="26" t="s">
        <v>628</v>
      </c>
      <c r="O65" s="27">
        <v>80</v>
      </c>
      <c r="P65" s="27" t="s">
        <v>555</v>
      </c>
      <c r="Q65" s="12"/>
      <c r="R65" s="12"/>
    </row>
  </sheetData>
  <mergeCells count="41">
    <mergeCell ref="A1:R1"/>
    <mergeCell ref="A2:P2"/>
    <mergeCell ref="Q2:R2"/>
    <mergeCell ref="C3:I3"/>
    <mergeCell ref="D4:G4"/>
    <mergeCell ref="H4:I4"/>
    <mergeCell ref="A3:A5"/>
    <mergeCell ref="A6:A65"/>
    <mergeCell ref="B3:B5"/>
    <mergeCell ref="B6:B65"/>
    <mergeCell ref="C4:C5"/>
    <mergeCell ref="C6:C65"/>
    <mergeCell ref="D6:D65"/>
    <mergeCell ref="E6:E65"/>
    <mergeCell ref="F6:F65"/>
    <mergeCell ref="G6:G65"/>
    <mergeCell ref="H6:H65"/>
    <mergeCell ref="I6:I65"/>
    <mergeCell ref="J3:J5"/>
    <mergeCell ref="J6:J65"/>
    <mergeCell ref="K6:K10"/>
    <mergeCell ref="K11:K15"/>
    <mergeCell ref="K16:K19"/>
    <mergeCell ref="K20:K24"/>
    <mergeCell ref="K25:K34"/>
    <mergeCell ref="K35:K41"/>
    <mergeCell ref="K42:K59"/>
    <mergeCell ref="K60:K65"/>
    <mergeCell ref="L6:L7"/>
    <mergeCell ref="L12:L13"/>
    <mergeCell ref="L14:L15"/>
    <mergeCell ref="L25:L27"/>
    <mergeCell ref="L28:L29"/>
    <mergeCell ref="L30:L33"/>
    <mergeCell ref="L35:L36"/>
    <mergeCell ref="L37:L38"/>
    <mergeCell ref="L42:L46"/>
    <mergeCell ref="L47:L52"/>
    <mergeCell ref="L53:L58"/>
    <mergeCell ref="L61:L62"/>
    <mergeCell ref="K3:R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14" workbookViewId="0">
      <selection activeCell="A1" sqref="A1"/>
    </sheetView>
  </sheetViews>
  <sheetFormatPr defaultColWidth="9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</cols>
  <sheetData>
    <row r="1" ht="6.9" customHeight="1" spans="1:8">
      <c r="A1" s="36"/>
      <c r="H1" s="113"/>
    </row>
    <row r="2" ht="24.15" customHeight="1" spans="1:8">
      <c r="A2" s="130" t="s">
        <v>6</v>
      </c>
      <c r="B2" s="130"/>
      <c r="C2" s="130"/>
      <c r="D2" s="130"/>
      <c r="E2" s="130"/>
      <c r="F2" s="130"/>
      <c r="G2" s="130"/>
      <c r="H2" s="130"/>
    </row>
    <row r="3" ht="25" customHeight="1" spans="1:8">
      <c r="A3" s="4" t="s">
        <v>29</v>
      </c>
      <c r="B3" s="4"/>
      <c r="C3" s="4"/>
      <c r="D3" s="4"/>
      <c r="E3" s="4"/>
      <c r="F3" s="4"/>
      <c r="G3" s="33" t="s">
        <v>30</v>
      </c>
      <c r="H3" s="33"/>
    </row>
    <row r="4" ht="17.9" customHeight="1" spans="1:8">
      <c r="A4" s="5" t="s">
        <v>31</v>
      </c>
      <c r="B4" s="5"/>
      <c r="C4" s="5" t="s">
        <v>32</v>
      </c>
      <c r="D4" s="5"/>
      <c r="E4" s="5"/>
      <c r="F4" s="5"/>
      <c r="G4" s="5"/>
      <c r="H4" s="5"/>
    </row>
    <row r="5" ht="22.4" customHeight="1" spans="1:8">
      <c r="A5" s="5" t="s">
        <v>33</v>
      </c>
      <c r="B5" s="5" t="s">
        <v>34</v>
      </c>
      <c r="C5" s="5" t="s">
        <v>35</v>
      </c>
      <c r="D5" s="5" t="s">
        <v>34</v>
      </c>
      <c r="E5" s="5" t="s">
        <v>36</v>
      </c>
      <c r="F5" s="5" t="s">
        <v>34</v>
      </c>
      <c r="G5" s="5" t="s">
        <v>37</v>
      </c>
      <c r="H5" s="5" t="s">
        <v>34</v>
      </c>
    </row>
    <row r="6" ht="16.25" customHeight="1" spans="1:8">
      <c r="A6" s="91" t="s">
        <v>38</v>
      </c>
      <c r="B6" s="97">
        <v>2639.475557</v>
      </c>
      <c r="C6" s="98" t="s">
        <v>39</v>
      </c>
      <c r="D6" s="100"/>
      <c r="E6" s="91" t="s">
        <v>40</v>
      </c>
      <c r="F6" s="94">
        <v>1844.335557</v>
      </c>
      <c r="G6" s="98" t="s">
        <v>41</v>
      </c>
      <c r="H6" s="97">
        <v>1553.211557</v>
      </c>
    </row>
    <row r="7" ht="16.25" customHeight="1" spans="1:8">
      <c r="A7" s="98" t="s">
        <v>42</v>
      </c>
      <c r="B7" s="97">
        <v>2639.475557</v>
      </c>
      <c r="C7" s="98" t="s">
        <v>43</v>
      </c>
      <c r="D7" s="100"/>
      <c r="E7" s="98" t="s">
        <v>44</v>
      </c>
      <c r="F7" s="97">
        <v>1553.211557</v>
      </c>
      <c r="G7" s="98" t="s">
        <v>45</v>
      </c>
      <c r="H7" s="97">
        <v>490.78</v>
      </c>
    </row>
    <row r="8" ht="16.25" customHeight="1" spans="1:8">
      <c r="A8" s="91" t="s">
        <v>46</v>
      </c>
      <c r="B8" s="97"/>
      <c r="C8" s="98" t="s">
        <v>47</v>
      </c>
      <c r="D8" s="100"/>
      <c r="E8" s="98" t="s">
        <v>48</v>
      </c>
      <c r="F8" s="97">
        <v>268.21</v>
      </c>
      <c r="G8" s="98" t="s">
        <v>49</v>
      </c>
      <c r="H8" s="97"/>
    </row>
    <row r="9" ht="16.25" customHeight="1" spans="1:8">
      <c r="A9" s="98" t="s">
        <v>50</v>
      </c>
      <c r="B9" s="97"/>
      <c r="C9" s="98" t="s">
        <v>51</v>
      </c>
      <c r="D9" s="100"/>
      <c r="E9" s="98" t="s">
        <v>52</v>
      </c>
      <c r="F9" s="97">
        <v>22.914</v>
      </c>
      <c r="G9" s="98" t="s">
        <v>53</v>
      </c>
      <c r="H9" s="97">
        <v>594.67</v>
      </c>
    </row>
    <row r="10" ht="16.25" customHeight="1" spans="1:8">
      <c r="A10" s="98" t="s">
        <v>54</v>
      </c>
      <c r="B10" s="97"/>
      <c r="C10" s="98" t="s">
        <v>55</v>
      </c>
      <c r="D10" s="100"/>
      <c r="E10" s="91" t="s">
        <v>56</v>
      </c>
      <c r="F10" s="94">
        <v>1143.14</v>
      </c>
      <c r="G10" s="98" t="s">
        <v>57</v>
      </c>
      <c r="H10" s="97">
        <v>56.9</v>
      </c>
    </row>
    <row r="11" ht="16.25" customHeight="1" spans="1:8">
      <c r="A11" s="98" t="s">
        <v>58</v>
      </c>
      <c r="B11" s="97"/>
      <c r="C11" s="98" t="s">
        <v>59</v>
      </c>
      <c r="D11" s="100"/>
      <c r="E11" s="98" t="s">
        <v>60</v>
      </c>
      <c r="F11" s="97"/>
      <c r="G11" s="98" t="s">
        <v>61</v>
      </c>
      <c r="H11" s="97"/>
    </row>
    <row r="12" ht="16.25" customHeight="1" spans="1:8">
      <c r="A12" s="98" t="s">
        <v>62</v>
      </c>
      <c r="B12" s="97"/>
      <c r="C12" s="98" t="s">
        <v>63</v>
      </c>
      <c r="D12" s="100"/>
      <c r="E12" s="98" t="s">
        <v>64</v>
      </c>
      <c r="F12" s="97">
        <v>279.47</v>
      </c>
      <c r="G12" s="98" t="s">
        <v>65</v>
      </c>
      <c r="H12" s="97"/>
    </row>
    <row r="13" ht="16.25" customHeight="1" spans="1:8">
      <c r="A13" s="98" t="s">
        <v>66</v>
      </c>
      <c r="B13" s="97"/>
      <c r="C13" s="98" t="s">
        <v>67</v>
      </c>
      <c r="D13" s="100">
        <v>92.789827</v>
      </c>
      <c r="E13" s="98" t="s">
        <v>68</v>
      </c>
      <c r="F13" s="97">
        <v>69</v>
      </c>
      <c r="G13" s="98" t="s">
        <v>69</v>
      </c>
      <c r="H13" s="97"/>
    </row>
    <row r="14" ht="16.25" customHeight="1" spans="1:8">
      <c r="A14" s="98" t="s">
        <v>70</v>
      </c>
      <c r="B14" s="97"/>
      <c r="C14" s="98" t="s">
        <v>71</v>
      </c>
      <c r="D14" s="100"/>
      <c r="E14" s="98" t="s">
        <v>72</v>
      </c>
      <c r="F14" s="97"/>
      <c r="G14" s="98" t="s">
        <v>73</v>
      </c>
      <c r="H14" s="97">
        <v>91.914</v>
      </c>
    </row>
    <row r="15" ht="16.25" customHeight="1" spans="1:8">
      <c r="A15" s="98" t="s">
        <v>74</v>
      </c>
      <c r="B15" s="97"/>
      <c r="C15" s="98" t="s">
        <v>75</v>
      </c>
      <c r="D15" s="100">
        <v>49.294596</v>
      </c>
      <c r="E15" s="98" t="s">
        <v>76</v>
      </c>
      <c r="F15" s="97">
        <v>594.67</v>
      </c>
      <c r="G15" s="98" t="s">
        <v>77</v>
      </c>
      <c r="H15" s="97"/>
    </row>
    <row r="16" ht="16.25" customHeight="1" spans="1:8">
      <c r="A16" s="98" t="s">
        <v>78</v>
      </c>
      <c r="B16" s="97"/>
      <c r="C16" s="98" t="s">
        <v>79</v>
      </c>
      <c r="D16" s="100"/>
      <c r="E16" s="98" t="s">
        <v>80</v>
      </c>
      <c r="F16" s="97"/>
      <c r="G16" s="98" t="s">
        <v>81</v>
      </c>
      <c r="H16" s="97"/>
    </row>
    <row r="17" ht="16.25" customHeight="1" spans="1:8">
      <c r="A17" s="98" t="s">
        <v>82</v>
      </c>
      <c r="B17" s="97"/>
      <c r="C17" s="98" t="s">
        <v>83</v>
      </c>
      <c r="D17" s="100"/>
      <c r="E17" s="98" t="s">
        <v>84</v>
      </c>
      <c r="F17" s="97"/>
      <c r="G17" s="98" t="s">
        <v>85</v>
      </c>
      <c r="H17" s="97"/>
    </row>
    <row r="18" ht="16.25" customHeight="1" spans="1:8">
      <c r="A18" s="98" t="s">
        <v>86</v>
      </c>
      <c r="B18" s="97"/>
      <c r="C18" s="98" t="s">
        <v>87</v>
      </c>
      <c r="D18" s="100"/>
      <c r="E18" s="98" t="s">
        <v>88</v>
      </c>
      <c r="F18" s="97"/>
      <c r="G18" s="98" t="s">
        <v>89</v>
      </c>
      <c r="H18" s="97"/>
    </row>
    <row r="19" ht="16.25" customHeight="1" spans="1:8">
      <c r="A19" s="98" t="s">
        <v>90</v>
      </c>
      <c r="B19" s="97"/>
      <c r="C19" s="98" t="s">
        <v>91</v>
      </c>
      <c r="D19" s="100">
        <v>2778.131564</v>
      </c>
      <c r="E19" s="98" t="s">
        <v>92</v>
      </c>
      <c r="F19" s="97"/>
      <c r="G19" s="98" t="s">
        <v>93</v>
      </c>
      <c r="H19" s="97">
        <v>200</v>
      </c>
    </row>
    <row r="20" ht="16.25" customHeight="1" spans="1:8">
      <c r="A20" s="91" t="s">
        <v>94</v>
      </c>
      <c r="B20" s="94"/>
      <c r="C20" s="98" t="s">
        <v>95</v>
      </c>
      <c r="D20" s="100"/>
      <c r="E20" s="98" t="s">
        <v>96</v>
      </c>
      <c r="F20" s="97">
        <v>200</v>
      </c>
      <c r="G20" s="98"/>
      <c r="H20" s="97"/>
    </row>
    <row r="21" ht="16.25" customHeight="1" spans="1:8">
      <c r="A21" s="91" t="s">
        <v>97</v>
      </c>
      <c r="B21" s="94"/>
      <c r="C21" s="98" t="s">
        <v>98</v>
      </c>
      <c r="D21" s="100"/>
      <c r="E21" s="91" t="s">
        <v>99</v>
      </c>
      <c r="F21" s="94"/>
      <c r="G21" s="98"/>
      <c r="H21" s="97"/>
    </row>
    <row r="22" ht="16.25" customHeight="1" spans="1:8">
      <c r="A22" s="91" t="s">
        <v>100</v>
      </c>
      <c r="B22" s="94"/>
      <c r="C22" s="98" t="s">
        <v>101</v>
      </c>
      <c r="D22" s="100"/>
      <c r="E22" s="98"/>
      <c r="F22" s="98"/>
      <c r="G22" s="98"/>
      <c r="H22" s="97"/>
    </row>
    <row r="23" ht="16.25" customHeight="1" spans="1:8">
      <c r="A23" s="91" t="s">
        <v>102</v>
      </c>
      <c r="B23" s="94"/>
      <c r="C23" s="98" t="s">
        <v>103</v>
      </c>
      <c r="D23" s="100"/>
      <c r="E23" s="98"/>
      <c r="F23" s="98"/>
      <c r="G23" s="98"/>
      <c r="H23" s="97"/>
    </row>
    <row r="24" ht="16.25" customHeight="1" spans="1:8">
      <c r="A24" s="91" t="s">
        <v>104</v>
      </c>
      <c r="B24" s="94">
        <v>348</v>
      </c>
      <c r="C24" s="98" t="s">
        <v>105</v>
      </c>
      <c r="D24" s="100"/>
      <c r="E24" s="98"/>
      <c r="F24" s="98"/>
      <c r="G24" s="98"/>
      <c r="H24" s="97"/>
    </row>
    <row r="25" ht="16.25" customHeight="1" spans="1:8">
      <c r="A25" s="98" t="s">
        <v>106</v>
      </c>
      <c r="B25" s="97">
        <v>348</v>
      </c>
      <c r="C25" s="98" t="s">
        <v>107</v>
      </c>
      <c r="D25" s="100">
        <v>67.25957</v>
      </c>
      <c r="E25" s="98"/>
      <c r="F25" s="98"/>
      <c r="G25" s="98"/>
      <c r="H25" s="97"/>
    </row>
    <row r="26" ht="16.25" customHeight="1" spans="1:8">
      <c r="A26" s="98" t="s">
        <v>108</v>
      </c>
      <c r="B26" s="97"/>
      <c r="C26" s="98" t="s">
        <v>109</v>
      </c>
      <c r="D26" s="100"/>
      <c r="E26" s="98"/>
      <c r="F26" s="98"/>
      <c r="G26" s="98"/>
      <c r="H26" s="97"/>
    </row>
    <row r="27" ht="16.25" customHeight="1" spans="1:8">
      <c r="A27" s="98" t="s">
        <v>110</v>
      </c>
      <c r="B27" s="97"/>
      <c r="C27" s="98" t="s">
        <v>111</v>
      </c>
      <c r="D27" s="100"/>
      <c r="E27" s="98"/>
      <c r="F27" s="98"/>
      <c r="G27" s="98"/>
      <c r="H27" s="97"/>
    </row>
    <row r="28" ht="16.25" customHeight="1" spans="1:8">
      <c r="A28" s="91" t="s">
        <v>112</v>
      </c>
      <c r="B28" s="94"/>
      <c r="C28" s="98" t="s">
        <v>113</v>
      </c>
      <c r="D28" s="100"/>
      <c r="E28" s="98"/>
      <c r="F28" s="98"/>
      <c r="G28" s="98"/>
      <c r="H28" s="97"/>
    </row>
    <row r="29" ht="16.25" customHeight="1" spans="1:8">
      <c r="A29" s="91" t="s">
        <v>114</v>
      </c>
      <c r="B29" s="94"/>
      <c r="C29" s="98" t="s">
        <v>115</v>
      </c>
      <c r="D29" s="100"/>
      <c r="E29" s="98"/>
      <c r="F29" s="98"/>
      <c r="G29" s="98"/>
      <c r="H29" s="97"/>
    </row>
    <row r="30" ht="16.25" customHeight="1" spans="1:8">
      <c r="A30" s="91" t="s">
        <v>116</v>
      </c>
      <c r="B30" s="94"/>
      <c r="C30" s="98" t="s">
        <v>117</v>
      </c>
      <c r="D30" s="100"/>
      <c r="E30" s="98"/>
      <c r="F30" s="98"/>
      <c r="G30" s="98"/>
      <c r="H30" s="97"/>
    </row>
    <row r="31" ht="16.25" customHeight="1" spans="1:8">
      <c r="A31" s="91" t="s">
        <v>118</v>
      </c>
      <c r="B31" s="94"/>
      <c r="C31" s="98" t="s">
        <v>119</v>
      </c>
      <c r="D31" s="100"/>
      <c r="E31" s="98"/>
      <c r="F31" s="98"/>
      <c r="G31" s="98"/>
      <c r="H31" s="97"/>
    </row>
    <row r="32" ht="16.25" customHeight="1" spans="1:8">
      <c r="A32" s="91" t="s">
        <v>120</v>
      </c>
      <c r="B32" s="94"/>
      <c r="C32" s="98" t="s">
        <v>121</v>
      </c>
      <c r="D32" s="100"/>
      <c r="E32" s="98"/>
      <c r="F32" s="98"/>
      <c r="G32" s="98"/>
      <c r="H32" s="97"/>
    </row>
    <row r="33" ht="16.25" customHeight="1" spans="1:8">
      <c r="A33" s="98"/>
      <c r="B33" s="98"/>
      <c r="C33" s="98" t="s">
        <v>122</v>
      </c>
      <c r="D33" s="100"/>
      <c r="E33" s="98"/>
      <c r="F33" s="98"/>
      <c r="G33" s="98"/>
      <c r="H33" s="98"/>
    </row>
    <row r="34" ht="16.25" customHeight="1" spans="1:8">
      <c r="A34" s="98"/>
      <c r="B34" s="98"/>
      <c r="C34" s="98" t="s">
        <v>123</v>
      </c>
      <c r="D34" s="100"/>
      <c r="E34" s="98"/>
      <c r="F34" s="98"/>
      <c r="G34" s="98"/>
      <c r="H34" s="98"/>
    </row>
    <row r="35" ht="16.25" customHeight="1" spans="1:8">
      <c r="A35" s="98"/>
      <c r="B35" s="98"/>
      <c r="C35" s="98" t="s">
        <v>124</v>
      </c>
      <c r="D35" s="100"/>
      <c r="E35" s="98"/>
      <c r="F35" s="98"/>
      <c r="G35" s="98"/>
      <c r="H35" s="98"/>
    </row>
    <row r="36" ht="16.25" customHeight="1" spans="1:8">
      <c r="A36" s="98"/>
      <c r="B36" s="98"/>
      <c r="C36" s="98"/>
      <c r="D36" s="98"/>
      <c r="E36" s="98"/>
      <c r="F36" s="98"/>
      <c r="G36" s="98"/>
      <c r="H36" s="98"/>
    </row>
    <row r="37" ht="16.25" customHeight="1" spans="1:8">
      <c r="A37" s="91" t="s">
        <v>125</v>
      </c>
      <c r="B37" s="94">
        <v>2987.475557</v>
      </c>
      <c r="C37" s="91" t="s">
        <v>126</v>
      </c>
      <c r="D37" s="94">
        <v>2987.475557</v>
      </c>
      <c r="E37" s="91" t="s">
        <v>126</v>
      </c>
      <c r="F37" s="94">
        <v>2987.475557</v>
      </c>
      <c r="G37" s="91" t="s">
        <v>126</v>
      </c>
      <c r="H37" s="94">
        <v>2987.475557</v>
      </c>
    </row>
    <row r="38" ht="16.25" customHeight="1" spans="1:8">
      <c r="A38" s="91" t="s">
        <v>127</v>
      </c>
      <c r="B38" s="94"/>
      <c r="C38" s="91" t="s">
        <v>128</v>
      </c>
      <c r="D38" s="94"/>
      <c r="E38" s="91" t="s">
        <v>128</v>
      </c>
      <c r="F38" s="94"/>
      <c r="G38" s="91" t="s">
        <v>128</v>
      </c>
      <c r="H38" s="94"/>
    </row>
    <row r="39" ht="16.25" customHeight="1" spans="1:8">
      <c r="A39" s="98"/>
      <c r="B39" s="97"/>
      <c r="C39" s="98"/>
      <c r="D39" s="97"/>
      <c r="E39" s="91"/>
      <c r="F39" s="94"/>
      <c r="G39" s="91"/>
      <c r="H39" s="94"/>
    </row>
    <row r="40" ht="16.25" customHeight="1" spans="1:8">
      <c r="A40" s="91" t="s">
        <v>129</v>
      </c>
      <c r="B40" s="94">
        <v>2987.475557</v>
      </c>
      <c r="C40" s="91" t="s">
        <v>130</v>
      </c>
      <c r="D40" s="94">
        <v>2987.475557</v>
      </c>
      <c r="E40" s="91" t="s">
        <v>130</v>
      </c>
      <c r="F40" s="94">
        <v>2987.475557</v>
      </c>
      <c r="G40" s="91" t="s">
        <v>130</v>
      </c>
      <c r="H40" s="94">
        <v>2987.475557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6.35" customHeight="1" spans="1:1">
      <c r="A1" s="36"/>
    </row>
    <row r="2" ht="33.6" customHeight="1" spans="1:25">
      <c r="A2" s="3" t="s">
        <v>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4" customHeight="1" spans="1:25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3" t="s">
        <v>30</v>
      </c>
      <c r="Y3" s="33"/>
    </row>
    <row r="4" ht="22.4" customHeight="1" spans="1:25">
      <c r="A4" s="93" t="s">
        <v>131</v>
      </c>
      <c r="B4" s="93" t="s">
        <v>132</v>
      </c>
      <c r="C4" s="93" t="s">
        <v>133</v>
      </c>
      <c r="D4" s="93" t="s">
        <v>134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 t="s">
        <v>127</v>
      </c>
      <c r="T4" s="93"/>
      <c r="U4" s="93"/>
      <c r="V4" s="93"/>
      <c r="W4" s="93"/>
      <c r="X4" s="93"/>
      <c r="Y4" s="93"/>
    </row>
    <row r="5" ht="22.4" customHeight="1" spans="1:25">
      <c r="A5" s="93"/>
      <c r="B5" s="93"/>
      <c r="C5" s="93"/>
      <c r="D5" s="93" t="s">
        <v>135</v>
      </c>
      <c r="E5" s="93" t="s">
        <v>136</v>
      </c>
      <c r="F5" s="93" t="s">
        <v>137</v>
      </c>
      <c r="G5" s="93" t="s">
        <v>138</v>
      </c>
      <c r="H5" s="93" t="s">
        <v>139</v>
      </c>
      <c r="I5" s="93" t="s">
        <v>140</v>
      </c>
      <c r="J5" s="93" t="s">
        <v>141</v>
      </c>
      <c r="K5" s="93"/>
      <c r="L5" s="93"/>
      <c r="M5" s="93"/>
      <c r="N5" s="93" t="s">
        <v>142</v>
      </c>
      <c r="O5" s="93" t="s">
        <v>143</v>
      </c>
      <c r="P5" s="93" t="s">
        <v>144</v>
      </c>
      <c r="Q5" s="93" t="s">
        <v>145</v>
      </c>
      <c r="R5" s="93" t="s">
        <v>146</v>
      </c>
      <c r="S5" s="93" t="s">
        <v>135</v>
      </c>
      <c r="T5" s="93" t="s">
        <v>136</v>
      </c>
      <c r="U5" s="93" t="s">
        <v>137</v>
      </c>
      <c r="V5" s="93" t="s">
        <v>138</v>
      </c>
      <c r="W5" s="93" t="s">
        <v>139</v>
      </c>
      <c r="X5" s="93" t="s">
        <v>140</v>
      </c>
      <c r="Y5" s="93" t="s">
        <v>147</v>
      </c>
    </row>
    <row r="6" ht="22.4" customHeight="1" spans="1:25">
      <c r="A6" s="93"/>
      <c r="B6" s="93"/>
      <c r="C6" s="93"/>
      <c r="D6" s="93"/>
      <c r="E6" s="93"/>
      <c r="F6" s="93"/>
      <c r="G6" s="93"/>
      <c r="H6" s="93"/>
      <c r="I6" s="93"/>
      <c r="J6" s="93" t="s">
        <v>148</v>
      </c>
      <c r="K6" s="93" t="s">
        <v>149</v>
      </c>
      <c r="L6" s="93" t="s">
        <v>150</v>
      </c>
      <c r="M6" s="93" t="s">
        <v>139</v>
      </c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ht="22.8" customHeight="1" spans="1:25">
      <c r="A7" s="91"/>
      <c r="B7" s="91" t="s">
        <v>133</v>
      </c>
      <c r="C7" s="106">
        <v>2987.475557</v>
      </c>
      <c r="D7" s="106">
        <v>2987.475557</v>
      </c>
      <c r="E7" s="106">
        <v>2639.475557</v>
      </c>
      <c r="F7" s="106"/>
      <c r="G7" s="106"/>
      <c r="H7" s="106"/>
      <c r="I7" s="106"/>
      <c r="J7" s="106">
        <v>348</v>
      </c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</row>
    <row r="8" ht="22.8" customHeight="1" spans="1:25">
      <c r="A8" s="95" t="s">
        <v>151</v>
      </c>
      <c r="B8" s="95" t="s">
        <v>3</v>
      </c>
      <c r="C8" s="106">
        <v>2987.475557</v>
      </c>
      <c r="D8" s="106">
        <v>2987.475557</v>
      </c>
      <c r="E8" s="106">
        <v>2639.475557</v>
      </c>
      <c r="F8" s="106"/>
      <c r="G8" s="106"/>
      <c r="H8" s="106"/>
      <c r="I8" s="106"/>
      <c r="J8" s="106">
        <v>348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</row>
    <row r="9" ht="22.8" customHeight="1" spans="1:25">
      <c r="A9" s="110" t="s">
        <v>152</v>
      </c>
      <c r="B9" s="110" t="s">
        <v>153</v>
      </c>
      <c r="C9" s="100">
        <v>1120.865039</v>
      </c>
      <c r="D9" s="100">
        <v>1120.865039</v>
      </c>
      <c r="E9" s="97">
        <v>920.865039</v>
      </c>
      <c r="F9" s="97"/>
      <c r="G9" s="97"/>
      <c r="H9" s="97"/>
      <c r="I9" s="97"/>
      <c r="J9" s="97">
        <v>200</v>
      </c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</row>
    <row r="10" ht="22.8" customHeight="1" spans="1:25">
      <c r="A10" s="110" t="s">
        <v>154</v>
      </c>
      <c r="B10" s="110" t="s">
        <v>155</v>
      </c>
      <c r="C10" s="100">
        <v>101.337523</v>
      </c>
      <c r="D10" s="100">
        <v>101.337523</v>
      </c>
      <c r="E10" s="97">
        <v>101.337523</v>
      </c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</row>
    <row r="11" ht="22.8" customHeight="1" spans="1:25">
      <c r="A11" s="110" t="s">
        <v>156</v>
      </c>
      <c r="B11" s="110" t="s">
        <v>157</v>
      </c>
      <c r="C11" s="100">
        <v>166.571446</v>
      </c>
      <c r="D11" s="100">
        <v>166.571446</v>
      </c>
      <c r="E11" s="97">
        <v>166.571446</v>
      </c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</row>
    <row r="12" ht="22.8" customHeight="1" spans="1:25">
      <c r="A12" s="110" t="s">
        <v>158</v>
      </c>
      <c r="B12" s="110" t="s">
        <v>159</v>
      </c>
      <c r="C12" s="100">
        <v>1598.701549</v>
      </c>
      <c r="D12" s="100">
        <v>1598.701549</v>
      </c>
      <c r="E12" s="97">
        <v>1450.701549</v>
      </c>
      <c r="F12" s="97"/>
      <c r="G12" s="97"/>
      <c r="H12" s="97"/>
      <c r="I12" s="97"/>
      <c r="J12" s="97">
        <v>148</v>
      </c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</row>
    <row r="13" ht="16.35" customHeight="1"/>
    <row r="14" ht="16.35" customHeight="1" spans="7:7">
      <c r="G14" s="36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A1" sqref="A1"/>
    </sheetView>
  </sheetViews>
  <sheetFormatPr defaultColWidth="9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6.35" customHeight="1" spans="1:4">
      <c r="A1" s="36"/>
      <c r="D1" s="118"/>
    </row>
    <row r="2" ht="31.9" customHeight="1" spans="1:1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5" customHeight="1" spans="1:11">
      <c r="A3" s="119" t="s">
        <v>29</v>
      </c>
      <c r="B3" s="119"/>
      <c r="C3" s="119"/>
      <c r="D3" s="119"/>
      <c r="E3" s="119"/>
      <c r="F3" s="119"/>
      <c r="G3" s="119"/>
      <c r="H3" s="119"/>
      <c r="I3" s="119"/>
      <c r="J3" s="119"/>
      <c r="K3" s="33" t="s">
        <v>30</v>
      </c>
    </row>
    <row r="4" ht="27.6" customHeight="1" spans="1:11">
      <c r="A4" s="5" t="s">
        <v>160</v>
      </c>
      <c r="B4" s="5"/>
      <c r="C4" s="5"/>
      <c r="D4" s="5" t="s">
        <v>161</v>
      </c>
      <c r="E4" s="5" t="s">
        <v>162</v>
      </c>
      <c r="F4" s="5" t="s">
        <v>133</v>
      </c>
      <c r="G4" s="5" t="s">
        <v>163</v>
      </c>
      <c r="H4" s="5" t="s">
        <v>164</v>
      </c>
      <c r="I4" s="5" t="s">
        <v>165</v>
      </c>
      <c r="J4" s="5" t="s">
        <v>166</v>
      </c>
      <c r="K4" s="5" t="s">
        <v>167</v>
      </c>
    </row>
    <row r="5" ht="25.85" customHeight="1" spans="1:11">
      <c r="A5" s="5" t="s">
        <v>168</v>
      </c>
      <c r="B5" s="5" t="s">
        <v>169</v>
      </c>
      <c r="C5" s="5" t="s">
        <v>170</v>
      </c>
      <c r="D5" s="5"/>
      <c r="E5" s="5"/>
      <c r="F5" s="5"/>
      <c r="G5" s="5"/>
      <c r="H5" s="5"/>
      <c r="I5" s="5"/>
      <c r="J5" s="5"/>
      <c r="K5" s="5"/>
    </row>
    <row r="6" ht="22.8" customHeight="1" spans="1:11">
      <c r="A6" s="105"/>
      <c r="B6" s="105"/>
      <c r="C6" s="105"/>
      <c r="D6" s="120" t="s">
        <v>133</v>
      </c>
      <c r="E6" s="120"/>
      <c r="F6" s="121">
        <v>2987.475557</v>
      </c>
      <c r="G6" s="121">
        <v>1844.335557</v>
      </c>
      <c r="H6" s="121">
        <v>1143.14</v>
      </c>
      <c r="I6" s="121"/>
      <c r="J6" s="120"/>
      <c r="K6" s="120"/>
    </row>
    <row r="7" ht="22.8" customHeight="1" spans="1:11">
      <c r="A7" s="122"/>
      <c r="B7" s="122"/>
      <c r="C7" s="122"/>
      <c r="D7" s="123" t="s">
        <v>151</v>
      </c>
      <c r="E7" s="123" t="s">
        <v>3</v>
      </c>
      <c r="F7" s="124">
        <v>2987.475557</v>
      </c>
      <c r="G7" s="124">
        <v>1844.335557</v>
      </c>
      <c r="H7" s="124">
        <v>1143.14</v>
      </c>
      <c r="I7" s="124"/>
      <c r="J7" s="129"/>
      <c r="K7" s="129"/>
    </row>
    <row r="8" ht="22.8" customHeight="1" spans="1:11">
      <c r="A8" s="122"/>
      <c r="B8" s="122"/>
      <c r="C8" s="122"/>
      <c r="D8" s="123" t="s">
        <v>152</v>
      </c>
      <c r="E8" s="123" t="s">
        <v>153</v>
      </c>
      <c r="F8" s="124">
        <v>1120.865039</v>
      </c>
      <c r="G8" s="124">
        <v>796.795039</v>
      </c>
      <c r="H8" s="124">
        <v>324.07</v>
      </c>
      <c r="I8" s="124"/>
      <c r="J8" s="129"/>
      <c r="K8" s="129"/>
    </row>
    <row r="9" ht="22.8" customHeight="1" spans="1:11">
      <c r="A9" s="125" t="s">
        <v>171</v>
      </c>
      <c r="B9" s="125" t="s">
        <v>172</v>
      </c>
      <c r="C9" s="125" t="s">
        <v>172</v>
      </c>
      <c r="D9" s="126" t="s">
        <v>173</v>
      </c>
      <c r="E9" s="127" t="s">
        <v>174</v>
      </c>
      <c r="F9" s="128">
        <v>73.951939</v>
      </c>
      <c r="G9" s="128">
        <v>73.951939</v>
      </c>
      <c r="H9" s="128"/>
      <c r="I9" s="128"/>
      <c r="J9" s="127"/>
      <c r="K9" s="127"/>
    </row>
    <row r="10" ht="22.8" customHeight="1" spans="1:11">
      <c r="A10" s="125" t="s">
        <v>175</v>
      </c>
      <c r="B10" s="125" t="s">
        <v>176</v>
      </c>
      <c r="C10" s="125" t="s">
        <v>177</v>
      </c>
      <c r="D10" s="126" t="s">
        <v>178</v>
      </c>
      <c r="E10" s="127" t="s">
        <v>179</v>
      </c>
      <c r="F10" s="128">
        <v>39.286968</v>
      </c>
      <c r="G10" s="128">
        <v>39.286968</v>
      </c>
      <c r="H10" s="128"/>
      <c r="I10" s="128"/>
      <c r="J10" s="127"/>
      <c r="K10" s="127"/>
    </row>
    <row r="11" ht="22.8" customHeight="1" spans="1:11">
      <c r="A11" s="125" t="s">
        <v>180</v>
      </c>
      <c r="B11" s="125" t="s">
        <v>177</v>
      </c>
      <c r="C11" s="125" t="s">
        <v>177</v>
      </c>
      <c r="D11" s="126" t="s">
        <v>181</v>
      </c>
      <c r="E11" s="127" t="s">
        <v>182</v>
      </c>
      <c r="F11" s="128">
        <v>689.494978</v>
      </c>
      <c r="G11" s="128">
        <v>630.424978</v>
      </c>
      <c r="H11" s="128">
        <v>59.07</v>
      </c>
      <c r="I11" s="128"/>
      <c r="J11" s="127"/>
      <c r="K11" s="127"/>
    </row>
    <row r="12" ht="22.8" customHeight="1" spans="1:11">
      <c r="A12" s="125" t="s">
        <v>180</v>
      </c>
      <c r="B12" s="125" t="s">
        <v>177</v>
      </c>
      <c r="C12" s="125" t="s">
        <v>183</v>
      </c>
      <c r="D12" s="126" t="s">
        <v>184</v>
      </c>
      <c r="E12" s="127" t="s">
        <v>185</v>
      </c>
      <c r="F12" s="128">
        <v>265</v>
      </c>
      <c r="G12" s="128"/>
      <c r="H12" s="128">
        <v>265</v>
      </c>
      <c r="I12" s="128"/>
      <c r="J12" s="127"/>
      <c r="K12" s="127"/>
    </row>
    <row r="13" ht="22.8" customHeight="1" spans="1:11">
      <c r="A13" s="125" t="s">
        <v>186</v>
      </c>
      <c r="B13" s="125" t="s">
        <v>187</v>
      </c>
      <c r="C13" s="125" t="s">
        <v>177</v>
      </c>
      <c r="D13" s="126" t="s">
        <v>188</v>
      </c>
      <c r="E13" s="127" t="s">
        <v>189</v>
      </c>
      <c r="F13" s="128">
        <v>53.131154</v>
      </c>
      <c r="G13" s="128">
        <v>53.131154</v>
      </c>
      <c r="H13" s="128"/>
      <c r="I13" s="128"/>
      <c r="J13" s="127"/>
      <c r="K13" s="127"/>
    </row>
    <row r="14" ht="22.8" customHeight="1" spans="1:11">
      <c r="A14" s="122"/>
      <c r="B14" s="122"/>
      <c r="C14" s="122"/>
      <c r="D14" s="123" t="s">
        <v>154</v>
      </c>
      <c r="E14" s="123" t="s">
        <v>155</v>
      </c>
      <c r="F14" s="124">
        <v>101.337523</v>
      </c>
      <c r="G14" s="124">
        <v>77.737523</v>
      </c>
      <c r="H14" s="124">
        <v>23.6</v>
      </c>
      <c r="I14" s="124"/>
      <c r="J14" s="129"/>
      <c r="K14" s="129"/>
    </row>
    <row r="15" ht="22.8" customHeight="1" spans="1:11">
      <c r="A15" s="125" t="s">
        <v>171</v>
      </c>
      <c r="B15" s="125" t="s">
        <v>172</v>
      </c>
      <c r="C15" s="125" t="s">
        <v>172</v>
      </c>
      <c r="D15" s="126" t="s">
        <v>173</v>
      </c>
      <c r="E15" s="127" t="s">
        <v>174</v>
      </c>
      <c r="F15" s="128">
        <v>7.639296</v>
      </c>
      <c r="G15" s="128">
        <v>7.639296</v>
      </c>
      <c r="H15" s="128"/>
      <c r="I15" s="128"/>
      <c r="J15" s="127"/>
      <c r="K15" s="127"/>
    </row>
    <row r="16" ht="22.8" customHeight="1" spans="1:11">
      <c r="A16" s="125" t="s">
        <v>175</v>
      </c>
      <c r="B16" s="125" t="s">
        <v>176</v>
      </c>
      <c r="C16" s="125" t="s">
        <v>187</v>
      </c>
      <c r="D16" s="126" t="s">
        <v>190</v>
      </c>
      <c r="E16" s="127" t="s">
        <v>191</v>
      </c>
      <c r="F16" s="128">
        <v>4.058376</v>
      </c>
      <c r="G16" s="128">
        <v>4.058376</v>
      </c>
      <c r="H16" s="128"/>
      <c r="I16" s="128"/>
      <c r="J16" s="127"/>
      <c r="K16" s="127"/>
    </row>
    <row r="17" ht="22.8" customHeight="1" spans="1:11">
      <c r="A17" s="125" t="s">
        <v>180</v>
      </c>
      <c r="B17" s="125" t="s">
        <v>177</v>
      </c>
      <c r="C17" s="125" t="s">
        <v>177</v>
      </c>
      <c r="D17" s="126" t="s">
        <v>181</v>
      </c>
      <c r="E17" s="127" t="s">
        <v>182</v>
      </c>
      <c r="F17" s="128">
        <v>83.910379</v>
      </c>
      <c r="G17" s="128">
        <v>60.310379</v>
      </c>
      <c r="H17" s="128">
        <v>23.6</v>
      </c>
      <c r="I17" s="128"/>
      <c r="J17" s="127"/>
      <c r="K17" s="127"/>
    </row>
    <row r="18" ht="22.8" customHeight="1" spans="1:11">
      <c r="A18" s="125" t="s">
        <v>186</v>
      </c>
      <c r="B18" s="125" t="s">
        <v>187</v>
      </c>
      <c r="C18" s="125" t="s">
        <v>177</v>
      </c>
      <c r="D18" s="126" t="s">
        <v>188</v>
      </c>
      <c r="E18" s="127" t="s">
        <v>189</v>
      </c>
      <c r="F18" s="128">
        <v>5.729472</v>
      </c>
      <c r="G18" s="128">
        <v>5.729472</v>
      </c>
      <c r="H18" s="128"/>
      <c r="I18" s="128"/>
      <c r="J18" s="127"/>
      <c r="K18" s="127"/>
    </row>
    <row r="19" ht="22.8" customHeight="1" spans="1:11">
      <c r="A19" s="122"/>
      <c r="B19" s="122"/>
      <c r="C19" s="122"/>
      <c r="D19" s="123" t="s">
        <v>156</v>
      </c>
      <c r="E19" s="123" t="s">
        <v>157</v>
      </c>
      <c r="F19" s="124">
        <v>166.571446</v>
      </c>
      <c r="G19" s="124">
        <v>113.771446</v>
      </c>
      <c r="H19" s="124">
        <v>52.8</v>
      </c>
      <c r="I19" s="124"/>
      <c r="J19" s="129"/>
      <c r="K19" s="129"/>
    </row>
    <row r="20" ht="22.8" customHeight="1" spans="1:11">
      <c r="A20" s="125" t="s">
        <v>171</v>
      </c>
      <c r="B20" s="125" t="s">
        <v>172</v>
      </c>
      <c r="C20" s="125" t="s">
        <v>172</v>
      </c>
      <c r="D20" s="126" t="s">
        <v>173</v>
      </c>
      <c r="E20" s="127" t="s">
        <v>174</v>
      </c>
      <c r="F20" s="128">
        <v>11.198592</v>
      </c>
      <c r="G20" s="128">
        <v>11.198592</v>
      </c>
      <c r="H20" s="128"/>
      <c r="I20" s="128"/>
      <c r="J20" s="127"/>
      <c r="K20" s="127"/>
    </row>
    <row r="21" ht="22.8" customHeight="1" spans="1:11">
      <c r="A21" s="125" t="s">
        <v>175</v>
      </c>
      <c r="B21" s="125" t="s">
        <v>176</v>
      </c>
      <c r="C21" s="125" t="s">
        <v>187</v>
      </c>
      <c r="D21" s="126" t="s">
        <v>190</v>
      </c>
      <c r="E21" s="127" t="s">
        <v>191</v>
      </c>
      <c r="F21" s="128">
        <v>5.949252</v>
      </c>
      <c r="G21" s="128">
        <v>5.949252</v>
      </c>
      <c r="H21" s="128"/>
      <c r="I21" s="128"/>
      <c r="J21" s="127"/>
      <c r="K21" s="127"/>
    </row>
    <row r="22" ht="22.8" customHeight="1" spans="1:11">
      <c r="A22" s="125" t="s">
        <v>180</v>
      </c>
      <c r="B22" s="125" t="s">
        <v>177</v>
      </c>
      <c r="C22" s="125" t="s">
        <v>177</v>
      </c>
      <c r="D22" s="126" t="s">
        <v>181</v>
      </c>
      <c r="E22" s="127" t="s">
        <v>182</v>
      </c>
      <c r="F22" s="128">
        <v>78.224658</v>
      </c>
      <c r="G22" s="128">
        <v>78.224658</v>
      </c>
      <c r="H22" s="128"/>
      <c r="I22" s="128"/>
      <c r="J22" s="127"/>
      <c r="K22" s="127"/>
    </row>
    <row r="23" ht="22.8" customHeight="1" spans="1:11">
      <c r="A23" s="125" t="s">
        <v>180</v>
      </c>
      <c r="B23" s="125" t="s">
        <v>192</v>
      </c>
      <c r="C23" s="125" t="s">
        <v>192</v>
      </c>
      <c r="D23" s="126" t="s">
        <v>193</v>
      </c>
      <c r="E23" s="127" t="s">
        <v>194</v>
      </c>
      <c r="F23" s="128">
        <v>62.8</v>
      </c>
      <c r="G23" s="128">
        <v>10</v>
      </c>
      <c r="H23" s="128">
        <v>52.8</v>
      </c>
      <c r="I23" s="128"/>
      <c r="J23" s="127"/>
      <c r="K23" s="127"/>
    </row>
    <row r="24" ht="22.8" customHeight="1" spans="1:11">
      <c r="A24" s="125" t="s">
        <v>186</v>
      </c>
      <c r="B24" s="125" t="s">
        <v>187</v>
      </c>
      <c r="C24" s="125" t="s">
        <v>177</v>
      </c>
      <c r="D24" s="126" t="s">
        <v>188</v>
      </c>
      <c r="E24" s="127" t="s">
        <v>189</v>
      </c>
      <c r="F24" s="128">
        <v>8.398944</v>
      </c>
      <c r="G24" s="128">
        <v>8.398944</v>
      </c>
      <c r="H24" s="128"/>
      <c r="I24" s="128"/>
      <c r="J24" s="127"/>
      <c r="K24" s="127"/>
    </row>
    <row r="25" ht="22.8" customHeight="1" spans="1:11">
      <c r="A25" s="122"/>
      <c r="B25" s="122"/>
      <c r="C25" s="122"/>
      <c r="D25" s="123" t="s">
        <v>158</v>
      </c>
      <c r="E25" s="123" t="s">
        <v>159</v>
      </c>
      <c r="F25" s="124">
        <v>1598.701549</v>
      </c>
      <c r="G25" s="124">
        <v>856.031549</v>
      </c>
      <c r="H25" s="124">
        <v>742.67</v>
      </c>
      <c r="I25" s="124"/>
      <c r="J25" s="129"/>
      <c r="K25" s="129"/>
    </row>
    <row r="26" ht="22.8" customHeight="1" spans="1:11">
      <c r="A26" s="125" t="s">
        <v>180</v>
      </c>
      <c r="B26" s="125" t="s">
        <v>177</v>
      </c>
      <c r="C26" s="125" t="s">
        <v>195</v>
      </c>
      <c r="D26" s="126" t="s">
        <v>196</v>
      </c>
      <c r="E26" s="127" t="s">
        <v>197</v>
      </c>
      <c r="F26" s="128">
        <v>1598.701549</v>
      </c>
      <c r="G26" s="128">
        <v>856.031549</v>
      </c>
      <c r="H26" s="128">
        <v>742.67</v>
      </c>
      <c r="I26" s="128"/>
      <c r="J26" s="127"/>
      <c r="K26" s="127"/>
    </row>
    <row r="2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7" width="7.775" customWidth="1"/>
    <col min="8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6.35" customHeight="1" spans="1:1">
      <c r="A1" s="36"/>
    </row>
    <row r="2" ht="42.25" customHeight="1" spans="1:20">
      <c r="A2" s="3" t="s">
        <v>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5" customHeight="1" spans="1:20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3" t="s">
        <v>30</v>
      </c>
      <c r="T3" s="33"/>
    </row>
    <row r="4" ht="19.8" customHeight="1" spans="1:20">
      <c r="A4" s="93" t="s">
        <v>160</v>
      </c>
      <c r="B4" s="93"/>
      <c r="C4" s="93"/>
      <c r="D4" s="93" t="s">
        <v>198</v>
      </c>
      <c r="E4" s="93" t="s">
        <v>199</v>
      </c>
      <c r="F4" s="93" t="s">
        <v>200</v>
      </c>
      <c r="G4" s="93" t="s">
        <v>201</v>
      </c>
      <c r="H4" s="93" t="s">
        <v>202</v>
      </c>
      <c r="I4" s="93" t="s">
        <v>203</v>
      </c>
      <c r="J4" s="93" t="s">
        <v>204</v>
      </c>
      <c r="K4" s="93" t="s">
        <v>205</v>
      </c>
      <c r="L4" s="93" t="s">
        <v>206</v>
      </c>
      <c r="M4" s="93" t="s">
        <v>207</v>
      </c>
      <c r="N4" s="93" t="s">
        <v>208</v>
      </c>
      <c r="O4" s="93" t="s">
        <v>209</v>
      </c>
      <c r="P4" s="93" t="s">
        <v>210</v>
      </c>
      <c r="Q4" s="93" t="s">
        <v>211</v>
      </c>
      <c r="R4" s="93" t="s">
        <v>212</v>
      </c>
      <c r="S4" s="93" t="s">
        <v>213</v>
      </c>
      <c r="T4" s="93" t="s">
        <v>214</v>
      </c>
    </row>
    <row r="5" ht="20.7" customHeight="1" spans="1:20">
      <c r="A5" s="93" t="s">
        <v>168</v>
      </c>
      <c r="B5" s="93" t="s">
        <v>169</v>
      </c>
      <c r="C5" s="93" t="s">
        <v>170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ht="22.8" customHeight="1" spans="1:20">
      <c r="A6" s="91"/>
      <c r="B6" s="91"/>
      <c r="C6" s="91"/>
      <c r="D6" s="91"/>
      <c r="E6" s="91" t="s">
        <v>133</v>
      </c>
      <c r="F6" s="94">
        <v>2987.475557</v>
      </c>
      <c r="G6" s="94">
        <v>1553.211557</v>
      </c>
      <c r="H6" s="94">
        <v>490.78</v>
      </c>
      <c r="I6" s="94"/>
      <c r="J6" s="94">
        <v>594.67</v>
      </c>
      <c r="K6" s="94">
        <v>56.9</v>
      </c>
      <c r="L6" s="94"/>
      <c r="M6" s="94"/>
      <c r="N6" s="94"/>
      <c r="O6" s="94">
        <v>91.914</v>
      </c>
      <c r="P6" s="94"/>
      <c r="Q6" s="94"/>
      <c r="R6" s="94"/>
      <c r="S6" s="94"/>
      <c r="T6" s="94">
        <v>200</v>
      </c>
    </row>
    <row r="7" ht="22.8" customHeight="1" spans="1:20">
      <c r="A7" s="91"/>
      <c r="B7" s="91"/>
      <c r="C7" s="91"/>
      <c r="D7" s="95" t="s">
        <v>151</v>
      </c>
      <c r="E7" s="95" t="s">
        <v>3</v>
      </c>
      <c r="F7" s="94">
        <v>2987.475557</v>
      </c>
      <c r="G7" s="94">
        <v>1553.211557</v>
      </c>
      <c r="H7" s="94">
        <v>490.78</v>
      </c>
      <c r="I7" s="94"/>
      <c r="J7" s="94">
        <v>594.67</v>
      </c>
      <c r="K7" s="94">
        <v>56.9</v>
      </c>
      <c r="L7" s="94"/>
      <c r="M7" s="94"/>
      <c r="N7" s="94"/>
      <c r="O7" s="94">
        <v>91.914</v>
      </c>
      <c r="P7" s="94"/>
      <c r="Q7" s="94"/>
      <c r="R7" s="94"/>
      <c r="S7" s="94"/>
      <c r="T7" s="94">
        <v>200</v>
      </c>
    </row>
    <row r="8" ht="22.8" customHeight="1" spans="1:20">
      <c r="A8" s="101"/>
      <c r="B8" s="101"/>
      <c r="C8" s="101"/>
      <c r="D8" s="99" t="s">
        <v>152</v>
      </c>
      <c r="E8" s="99" t="s">
        <v>153</v>
      </c>
      <c r="F8" s="117">
        <v>1120.865039</v>
      </c>
      <c r="G8" s="117">
        <v>649.395039</v>
      </c>
      <c r="H8" s="117">
        <v>202.33</v>
      </c>
      <c r="I8" s="117"/>
      <c r="J8" s="117"/>
      <c r="K8" s="117"/>
      <c r="L8" s="117"/>
      <c r="M8" s="117"/>
      <c r="N8" s="117"/>
      <c r="O8" s="117">
        <v>69.14</v>
      </c>
      <c r="P8" s="117"/>
      <c r="Q8" s="117"/>
      <c r="R8" s="117"/>
      <c r="S8" s="117"/>
      <c r="T8" s="117">
        <v>200</v>
      </c>
    </row>
    <row r="9" ht="22.8" customHeight="1" spans="1:20">
      <c r="A9" s="102" t="s">
        <v>180</v>
      </c>
      <c r="B9" s="102" t="s">
        <v>177</v>
      </c>
      <c r="C9" s="102" t="s">
        <v>177</v>
      </c>
      <c r="D9" s="96" t="s">
        <v>215</v>
      </c>
      <c r="E9" s="103" t="s">
        <v>182</v>
      </c>
      <c r="F9" s="104">
        <v>689.494978</v>
      </c>
      <c r="G9" s="104">
        <v>483.024978</v>
      </c>
      <c r="H9" s="104">
        <v>202.33</v>
      </c>
      <c r="I9" s="104"/>
      <c r="J9" s="104"/>
      <c r="K9" s="104"/>
      <c r="L9" s="104"/>
      <c r="M9" s="104"/>
      <c r="N9" s="104"/>
      <c r="O9" s="104">
        <v>4.14</v>
      </c>
      <c r="P9" s="104"/>
      <c r="Q9" s="104"/>
      <c r="R9" s="104"/>
      <c r="S9" s="104"/>
      <c r="T9" s="104"/>
    </row>
    <row r="10" ht="22.8" customHeight="1" spans="1:20">
      <c r="A10" s="102" t="s">
        <v>171</v>
      </c>
      <c r="B10" s="102" t="s">
        <v>172</v>
      </c>
      <c r="C10" s="102" t="s">
        <v>172</v>
      </c>
      <c r="D10" s="96" t="s">
        <v>215</v>
      </c>
      <c r="E10" s="103" t="s">
        <v>174</v>
      </c>
      <c r="F10" s="104">
        <v>73.951939</v>
      </c>
      <c r="G10" s="104">
        <v>73.951939</v>
      </c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</row>
    <row r="11" ht="22.8" customHeight="1" spans="1:20">
      <c r="A11" s="102" t="s">
        <v>175</v>
      </c>
      <c r="B11" s="102" t="s">
        <v>176</v>
      </c>
      <c r="C11" s="102" t="s">
        <v>177</v>
      </c>
      <c r="D11" s="96" t="s">
        <v>215</v>
      </c>
      <c r="E11" s="103" t="s">
        <v>179</v>
      </c>
      <c r="F11" s="104">
        <v>39.286968</v>
      </c>
      <c r="G11" s="104">
        <v>39.286968</v>
      </c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</row>
    <row r="12" ht="22.8" customHeight="1" spans="1:20">
      <c r="A12" s="102" t="s">
        <v>186</v>
      </c>
      <c r="B12" s="102" t="s">
        <v>187</v>
      </c>
      <c r="C12" s="102" t="s">
        <v>177</v>
      </c>
      <c r="D12" s="96" t="s">
        <v>215</v>
      </c>
      <c r="E12" s="103" t="s">
        <v>189</v>
      </c>
      <c r="F12" s="104">
        <v>53.131154</v>
      </c>
      <c r="G12" s="104">
        <v>53.131154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</row>
    <row r="13" ht="22.8" customHeight="1" spans="1:20">
      <c r="A13" s="102" t="s">
        <v>180</v>
      </c>
      <c r="B13" s="102" t="s">
        <v>177</v>
      </c>
      <c r="C13" s="102" t="s">
        <v>183</v>
      </c>
      <c r="D13" s="96" t="s">
        <v>215</v>
      </c>
      <c r="E13" s="103" t="s">
        <v>185</v>
      </c>
      <c r="F13" s="104">
        <v>265</v>
      </c>
      <c r="G13" s="104"/>
      <c r="H13" s="104"/>
      <c r="I13" s="104"/>
      <c r="J13" s="104"/>
      <c r="K13" s="104"/>
      <c r="L13" s="104"/>
      <c r="M13" s="104"/>
      <c r="N13" s="104"/>
      <c r="O13" s="104">
        <v>65</v>
      </c>
      <c r="P13" s="104"/>
      <c r="Q13" s="104"/>
      <c r="R13" s="104"/>
      <c r="S13" s="104"/>
      <c r="T13" s="104">
        <v>200</v>
      </c>
    </row>
    <row r="14" ht="22.8" customHeight="1" spans="1:20">
      <c r="A14" s="101"/>
      <c r="B14" s="101"/>
      <c r="C14" s="101"/>
      <c r="D14" s="99" t="s">
        <v>154</v>
      </c>
      <c r="E14" s="99" t="s">
        <v>155</v>
      </c>
      <c r="F14" s="117">
        <v>101.337523</v>
      </c>
      <c r="G14" s="117">
        <v>67.447523</v>
      </c>
      <c r="H14" s="117">
        <v>3.29</v>
      </c>
      <c r="I14" s="117"/>
      <c r="J14" s="117"/>
      <c r="K14" s="117">
        <v>30.6</v>
      </c>
      <c r="L14" s="117"/>
      <c r="M14" s="117"/>
      <c r="N14" s="117"/>
      <c r="O14" s="117"/>
      <c r="P14" s="117"/>
      <c r="Q14" s="117"/>
      <c r="R14" s="117"/>
      <c r="S14" s="117"/>
      <c r="T14" s="117"/>
    </row>
    <row r="15" ht="22.8" customHeight="1" spans="1:20">
      <c r="A15" s="102" t="s">
        <v>180</v>
      </c>
      <c r="B15" s="102" t="s">
        <v>177</v>
      </c>
      <c r="C15" s="102" t="s">
        <v>177</v>
      </c>
      <c r="D15" s="96" t="s">
        <v>216</v>
      </c>
      <c r="E15" s="103" t="s">
        <v>182</v>
      </c>
      <c r="F15" s="104">
        <v>83.910379</v>
      </c>
      <c r="G15" s="104">
        <v>50.020379</v>
      </c>
      <c r="H15" s="104">
        <v>3.29</v>
      </c>
      <c r="I15" s="104"/>
      <c r="J15" s="104"/>
      <c r="K15" s="104">
        <v>30.6</v>
      </c>
      <c r="L15" s="104"/>
      <c r="M15" s="104"/>
      <c r="N15" s="104"/>
      <c r="O15" s="104"/>
      <c r="P15" s="104"/>
      <c r="Q15" s="104"/>
      <c r="R15" s="104"/>
      <c r="S15" s="104"/>
      <c r="T15" s="104"/>
    </row>
    <row r="16" ht="22.8" customHeight="1" spans="1:20">
      <c r="A16" s="102" t="s">
        <v>171</v>
      </c>
      <c r="B16" s="102" t="s">
        <v>172</v>
      </c>
      <c r="C16" s="102" t="s">
        <v>172</v>
      </c>
      <c r="D16" s="96" t="s">
        <v>216</v>
      </c>
      <c r="E16" s="103" t="s">
        <v>174</v>
      </c>
      <c r="F16" s="104">
        <v>7.639296</v>
      </c>
      <c r="G16" s="104">
        <v>7.639296</v>
      </c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</row>
    <row r="17" ht="22.8" customHeight="1" spans="1:20">
      <c r="A17" s="102" t="s">
        <v>175</v>
      </c>
      <c r="B17" s="102" t="s">
        <v>176</v>
      </c>
      <c r="C17" s="102" t="s">
        <v>187</v>
      </c>
      <c r="D17" s="96" t="s">
        <v>216</v>
      </c>
      <c r="E17" s="103" t="s">
        <v>191</v>
      </c>
      <c r="F17" s="104">
        <v>4.058376</v>
      </c>
      <c r="G17" s="104">
        <v>4.058376</v>
      </c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</row>
    <row r="18" ht="22.8" customHeight="1" spans="1:20">
      <c r="A18" s="102" t="s">
        <v>186</v>
      </c>
      <c r="B18" s="102" t="s">
        <v>187</v>
      </c>
      <c r="C18" s="102" t="s">
        <v>177</v>
      </c>
      <c r="D18" s="96" t="s">
        <v>216</v>
      </c>
      <c r="E18" s="103" t="s">
        <v>189</v>
      </c>
      <c r="F18" s="104">
        <v>5.729472</v>
      </c>
      <c r="G18" s="104">
        <v>5.729472</v>
      </c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</row>
    <row r="19" ht="22.8" customHeight="1" spans="1:20">
      <c r="A19" s="101"/>
      <c r="B19" s="101"/>
      <c r="C19" s="101"/>
      <c r="D19" s="99" t="s">
        <v>156</v>
      </c>
      <c r="E19" s="99" t="s">
        <v>157</v>
      </c>
      <c r="F19" s="117">
        <v>166.571446</v>
      </c>
      <c r="G19" s="117">
        <v>98.882446</v>
      </c>
      <c r="H19" s="117">
        <v>37.2</v>
      </c>
      <c r="I19" s="117"/>
      <c r="J19" s="117"/>
      <c r="K19" s="117">
        <v>26.3</v>
      </c>
      <c r="L19" s="117"/>
      <c r="M19" s="117"/>
      <c r="N19" s="117"/>
      <c r="O19" s="117">
        <v>4.189</v>
      </c>
      <c r="P19" s="117"/>
      <c r="Q19" s="117"/>
      <c r="R19" s="117"/>
      <c r="S19" s="117"/>
      <c r="T19" s="117"/>
    </row>
    <row r="20" ht="22.8" customHeight="1" spans="1:20">
      <c r="A20" s="102" t="s">
        <v>180</v>
      </c>
      <c r="B20" s="102" t="s">
        <v>177</v>
      </c>
      <c r="C20" s="102" t="s">
        <v>177</v>
      </c>
      <c r="D20" s="96" t="s">
        <v>217</v>
      </c>
      <c r="E20" s="103" t="s">
        <v>182</v>
      </c>
      <c r="F20" s="104">
        <v>78.224658</v>
      </c>
      <c r="G20" s="104">
        <v>73.335658</v>
      </c>
      <c r="H20" s="104">
        <v>4.7</v>
      </c>
      <c r="I20" s="104"/>
      <c r="J20" s="104"/>
      <c r="K20" s="104"/>
      <c r="L20" s="104"/>
      <c r="M20" s="104"/>
      <c r="N20" s="104"/>
      <c r="O20" s="104">
        <v>0.189</v>
      </c>
      <c r="P20" s="104"/>
      <c r="Q20" s="104"/>
      <c r="R20" s="104"/>
      <c r="S20" s="104"/>
      <c r="T20" s="104"/>
    </row>
    <row r="21" ht="22.8" customHeight="1" spans="1:20">
      <c r="A21" s="102" t="s">
        <v>171</v>
      </c>
      <c r="B21" s="102" t="s">
        <v>172</v>
      </c>
      <c r="C21" s="102" t="s">
        <v>172</v>
      </c>
      <c r="D21" s="96" t="s">
        <v>217</v>
      </c>
      <c r="E21" s="103" t="s">
        <v>174</v>
      </c>
      <c r="F21" s="104">
        <v>11.198592</v>
      </c>
      <c r="G21" s="104">
        <v>11.198592</v>
      </c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</row>
    <row r="22" ht="22.8" customHeight="1" spans="1:20">
      <c r="A22" s="102" t="s">
        <v>175</v>
      </c>
      <c r="B22" s="102" t="s">
        <v>176</v>
      </c>
      <c r="C22" s="102" t="s">
        <v>187</v>
      </c>
      <c r="D22" s="96" t="s">
        <v>217</v>
      </c>
      <c r="E22" s="103" t="s">
        <v>191</v>
      </c>
      <c r="F22" s="104">
        <v>5.949252</v>
      </c>
      <c r="G22" s="104">
        <v>5.949252</v>
      </c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</row>
    <row r="23" ht="22.8" customHeight="1" spans="1:20">
      <c r="A23" s="102" t="s">
        <v>186</v>
      </c>
      <c r="B23" s="102" t="s">
        <v>187</v>
      </c>
      <c r="C23" s="102" t="s">
        <v>177</v>
      </c>
      <c r="D23" s="96" t="s">
        <v>217</v>
      </c>
      <c r="E23" s="103" t="s">
        <v>189</v>
      </c>
      <c r="F23" s="104">
        <v>8.398944</v>
      </c>
      <c r="G23" s="104">
        <v>8.398944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</row>
    <row r="24" ht="22.8" customHeight="1" spans="1:20">
      <c r="A24" s="102" t="s">
        <v>180</v>
      </c>
      <c r="B24" s="102" t="s">
        <v>192</v>
      </c>
      <c r="C24" s="102" t="s">
        <v>192</v>
      </c>
      <c r="D24" s="96" t="s">
        <v>217</v>
      </c>
      <c r="E24" s="103" t="s">
        <v>194</v>
      </c>
      <c r="F24" s="104">
        <v>62.8</v>
      </c>
      <c r="G24" s="104"/>
      <c r="H24" s="104">
        <v>32.5</v>
      </c>
      <c r="I24" s="104"/>
      <c r="J24" s="104"/>
      <c r="K24" s="104">
        <v>26.3</v>
      </c>
      <c r="L24" s="104"/>
      <c r="M24" s="104"/>
      <c r="N24" s="104"/>
      <c r="O24" s="104">
        <v>4</v>
      </c>
      <c r="P24" s="104"/>
      <c r="Q24" s="104"/>
      <c r="R24" s="104"/>
      <c r="S24" s="104"/>
      <c r="T24" s="104"/>
    </row>
    <row r="25" ht="22.8" customHeight="1" spans="1:20">
      <c r="A25" s="101"/>
      <c r="B25" s="101"/>
      <c r="C25" s="101"/>
      <c r="D25" s="99" t="s">
        <v>158</v>
      </c>
      <c r="E25" s="99" t="s">
        <v>159</v>
      </c>
      <c r="F25" s="117">
        <v>1598.701549</v>
      </c>
      <c r="G25" s="117">
        <v>737.486549</v>
      </c>
      <c r="H25" s="117">
        <v>247.96</v>
      </c>
      <c r="I25" s="117"/>
      <c r="J25" s="117">
        <v>594.67</v>
      </c>
      <c r="K25" s="117"/>
      <c r="L25" s="117"/>
      <c r="M25" s="117"/>
      <c r="N25" s="117"/>
      <c r="O25" s="117">
        <v>18.585</v>
      </c>
      <c r="P25" s="117"/>
      <c r="Q25" s="117"/>
      <c r="R25" s="117"/>
      <c r="S25" s="117"/>
      <c r="T25" s="117"/>
    </row>
    <row r="26" ht="22.8" customHeight="1" spans="1:20">
      <c r="A26" s="102" t="s">
        <v>180</v>
      </c>
      <c r="B26" s="102" t="s">
        <v>177</v>
      </c>
      <c r="C26" s="102" t="s">
        <v>195</v>
      </c>
      <c r="D26" s="96" t="s">
        <v>218</v>
      </c>
      <c r="E26" s="103" t="s">
        <v>197</v>
      </c>
      <c r="F26" s="104">
        <v>1598.701549</v>
      </c>
      <c r="G26" s="104">
        <v>737.486549</v>
      </c>
      <c r="H26" s="104">
        <v>247.96</v>
      </c>
      <c r="I26" s="104"/>
      <c r="J26" s="104">
        <v>594.67</v>
      </c>
      <c r="K26" s="104"/>
      <c r="L26" s="104"/>
      <c r="M26" s="104"/>
      <c r="N26" s="104"/>
      <c r="O26" s="104">
        <v>18.585</v>
      </c>
      <c r="P26" s="104"/>
      <c r="Q26" s="104"/>
      <c r="R26" s="104"/>
      <c r="S26" s="104"/>
      <c r="T26" s="104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6"/>
  <sheetViews>
    <sheetView workbookViewId="0">
      <selection activeCell="A1" sqref="A1"/>
    </sheetView>
  </sheetViews>
  <sheetFormatPr defaultColWidth="9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775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6.35" customHeight="1" spans="1:1">
      <c r="A1" s="36"/>
    </row>
    <row r="2" ht="37.05" customHeight="1" spans="1:21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25" customHeight="1" spans="1:21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33" t="s">
        <v>30</v>
      </c>
      <c r="U3" s="33"/>
    </row>
    <row r="4" ht="22.4" customHeight="1" spans="1:21">
      <c r="A4" s="93" t="s">
        <v>160</v>
      </c>
      <c r="B4" s="93"/>
      <c r="C4" s="93"/>
      <c r="D4" s="93" t="s">
        <v>198</v>
      </c>
      <c r="E4" s="93" t="s">
        <v>199</v>
      </c>
      <c r="F4" s="93" t="s">
        <v>219</v>
      </c>
      <c r="G4" s="93" t="s">
        <v>163</v>
      </c>
      <c r="H4" s="93"/>
      <c r="I4" s="93"/>
      <c r="J4" s="93"/>
      <c r="K4" s="93" t="s">
        <v>164</v>
      </c>
      <c r="L4" s="93"/>
      <c r="M4" s="93"/>
      <c r="N4" s="93"/>
      <c r="O4" s="93"/>
      <c r="P4" s="93"/>
      <c r="Q4" s="93"/>
      <c r="R4" s="93"/>
      <c r="S4" s="93"/>
      <c r="T4" s="93"/>
      <c r="U4" s="93"/>
    </row>
    <row r="5" ht="39.65" customHeight="1" spans="1:21">
      <c r="A5" s="93" t="s">
        <v>168</v>
      </c>
      <c r="B5" s="93" t="s">
        <v>169</v>
      </c>
      <c r="C5" s="93" t="s">
        <v>170</v>
      </c>
      <c r="D5" s="93"/>
      <c r="E5" s="93"/>
      <c r="F5" s="93"/>
      <c r="G5" s="93" t="s">
        <v>133</v>
      </c>
      <c r="H5" s="93" t="s">
        <v>220</v>
      </c>
      <c r="I5" s="93" t="s">
        <v>221</v>
      </c>
      <c r="J5" s="93" t="s">
        <v>209</v>
      </c>
      <c r="K5" s="93" t="s">
        <v>133</v>
      </c>
      <c r="L5" s="93" t="s">
        <v>222</v>
      </c>
      <c r="M5" s="93" t="s">
        <v>223</v>
      </c>
      <c r="N5" s="93" t="s">
        <v>224</v>
      </c>
      <c r="O5" s="93" t="s">
        <v>211</v>
      </c>
      <c r="P5" s="93" t="s">
        <v>225</v>
      </c>
      <c r="Q5" s="93" t="s">
        <v>226</v>
      </c>
      <c r="R5" s="93" t="s">
        <v>227</v>
      </c>
      <c r="S5" s="93" t="s">
        <v>207</v>
      </c>
      <c r="T5" s="93" t="s">
        <v>210</v>
      </c>
      <c r="U5" s="93" t="s">
        <v>214</v>
      </c>
    </row>
    <row r="6" ht="22.8" customHeight="1" spans="1:21">
      <c r="A6" s="91"/>
      <c r="B6" s="91"/>
      <c r="C6" s="91"/>
      <c r="D6" s="91"/>
      <c r="E6" s="91" t="s">
        <v>133</v>
      </c>
      <c r="F6" s="94">
        <v>2987.475557</v>
      </c>
      <c r="G6" s="94">
        <v>1844.335557</v>
      </c>
      <c r="H6" s="94">
        <v>1553.211557</v>
      </c>
      <c r="I6" s="94">
        <v>268.21</v>
      </c>
      <c r="J6" s="94">
        <v>22.914</v>
      </c>
      <c r="K6" s="94">
        <v>1143.14</v>
      </c>
      <c r="L6" s="94"/>
      <c r="M6" s="94">
        <v>279.47</v>
      </c>
      <c r="N6" s="94">
        <v>69</v>
      </c>
      <c r="O6" s="94"/>
      <c r="P6" s="94">
        <v>594.67</v>
      </c>
      <c r="Q6" s="94"/>
      <c r="R6" s="94"/>
      <c r="S6" s="94"/>
      <c r="T6" s="94"/>
      <c r="U6" s="94">
        <v>200</v>
      </c>
    </row>
    <row r="7" ht="22.8" customHeight="1" spans="1:21">
      <c r="A7" s="91"/>
      <c r="B7" s="91"/>
      <c r="C7" s="91"/>
      <c r="D7" s="95" t="s">
        <v>151</v>
      </c>
      <c r="E7" s="95" t="s">
        <v>3</v>
      </c>
      <c r="F7" s="106">
        <v>2987.475557</v>
      </c>
      <c r="G7" s="94">
        <v>1844.335557</v>
      </c>
      <c r="H7" s="94">
        <v>1553.211557</v>
      </c>
      <c r="I7" s="94">
        <v>268.21</v>
      </c>
      <c r="J7" s="94">
        <v>22.914</v>
      </c>
      <c r="K7" s="94">
        <v>1143.14</v>
      </c>
      <c r="L7" s="94">
        <v>0</v>
      </c>
      <c r="M7" s="94">
        <v>279.47</v>
      </c>
      <c r="N7" s="94">
        <v>69</v>
      </c>
      <c r="O7" s="94"/>
      <c r="P7" s="94">
        <v>594.67</v>
      </c>
      <c r="Q7" s="94"/>
      <c r="R7" s="94"/>
      <c r="S7" s="94"/>
      <c r="T7" s="94"/>
      <c r="U7" s="94">
        <v>200</v>
      </c>
    </row>
    <row r="8" ht="22.8" customHeight="1" spans="1:21">
      <c r="A8" s="101"/>
      <c r="B8" s="101"/>
      <c r="C8" s="101"/>
      <c r="D8" s="99" t="s">
        <v>152</v>
      </c>
      <c r="E8" s="99" t="s">
        <v>153</v>
      </c>
      <c r="F8" s="106">
        <v>1120.865039</v>
      </c>
      <c r="G8" s="94">
        <v>796.795039</v>
      </c>
      <c r="H8" s="94">
        <v>649.395039</v>
      </c>
      <c r="I8" s="94">
        <v>143.26</v>
      </c>
      <c r="J8" s="94">
        <v>4.14</v>
      </c>
      <c r="K8" s="94">
        <v>324.07</v>
      </c>
      <c r="L8" s="94">
        <v>0</v>
      </c>
      <c r="M8" s="94">
        <v>59.07</v>
      </c>
      <c r="N8" s="94">
        <v>65</v>
      </c>
      <c r="O8" s="94"/>
      <c r="P8" s="94"/>
      <c r="Q8" s="94"/>
      <c r="R8" s="94"/>
      <c r="S8" s="94"/>
      <c r="T8" s="94"/>
      <c r="U8" s="94">
        <v>200</v>
      </c>
    </row>
    <row r="9" ht="22.8" customHeight="1" spans="1:21">
      <c r="A9" s="102" t="s">
        <v>180</v>
      </c>
      <c r="B9" s="102" t="s">
        <v>177</v>
      </c>
      <c r="C9" s="102" t="s">
        <v>177</v>
      </c>
      <c r="D9" s="96" t="s">
        <v>215</v>
      </c>
      <c r="E9" s="103" t="s">
        <v>182</v>
      </c>
      <c r="F9" s="100">
        <v>689.494978</v>
      </c>
      <c r="G9" s="97">
        <v>630.424978</v>
      </c>
      <c r="H9" s="97">
        <v>483.024978</v>
      </c>
      <c r="I9" s="97">
        <v>143.26</v>
      </c>
      <c r="J9" s="97">
        <v>4.14</v>
      </c>
      <c r="K9" s="97">
        <v>59.07</v>
      </c>
      <c r="L9" s="97"/>
      <c r="M9" s="97">
        <v>59.07</v>
      </c>
      <c r="N9" s="97"/>
      <c r="O9" s="97"/>
      <c r="P9" s="97"/>
      <c r="Q9" s="97"/>
      <c r="R9" s="97"/>
      <c r="S9" s="97"/>
      <c r="T9" s="97"/>
      <c r="U9" s="97"/>
    </row>
    <row r="10" ht="22.8" customHeight="1" spans="1:21">
      <c r="A10" s="102" t="s">
        <v>171</v>
      </c>
      <c r="B10" s="102" t="s">
        <v>172</v>
      </c>
      <c r="C10" s="102" t="s">
        <v>172</v>
      </c>
      <c r="D10" s="96" t="s">
        <v>215</v>
      </c>
      <c r="E10" s="103" t="s">
        <v>174</v>
      </c>
      <c r="F10" s="100">
        <v>73.951939</v>
      </c>
      <c r="G10" s="97">
        <v>73.951939</v>
      </c>
      <c r="H10" s="97">
        <v>73.951939</v>
      </c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</row>
    <row r="11" ht="22.8" customHeight="1" spans="1:21">
      <c r="A11" s="102" t="s">
        <v>175</v>
      </c>
      <c r="B11" s="102" t="s">
        <v>176</v>
      </c>
      <c r="C11" s="102" t="s">
        <v>177</v>
      </c>
      <c r="D11" s="96" t="s">
        <v>215</v>
      </c>
      <c r="E11" s="103" t="s">
        <v>179</v>
      </c>
      <c r="F11" s="100">
        <v>39.286968</v>
      </c>
      <c r="G11" s="97">
        <v>39.286968</v>
      </c>
      <c r="H11" s="97">
        <v>39.286968</v>
      </c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</row>
    <row r="12" ht="22.8" customHeight="1" spans="1:21">
      <c r="A12" s="102" t="s">
        <v>186</v>
      </c>
      <c r="B12" s="102" t="s">
        <v>187</v>
      </c>
      <c r="C12" s="102" t="s">
        <v>177</v>
      </c>
      <c r="D12" s="96" t="s">
        <v>215</v>
      </c>
      <c r="E12" s="103" t="s">
        <v>189</v>
      </c>
      <c r="F12" s="100">
        <v>53.131154</v>
      </c>
      <c r="G12" s="97">
        <v>53.131154</v>
      </c>
      <c r="H12" s="97">
        <v>53.131154</v>
      </c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</row>
    <row r="13" ht="22.8" customHeight="1" spans="1:21">
      <c r="A13" s="102" t="s">
        <v>180</v>
      </c>
      <c r="B13" s="102" t="s">
        <v>177</v>
      </c>
      <c r="C13" s="102" t="s">
        <v>183</v>
      </c>
      <c r="D13" s="96" t="s">
        <v>215</v>
      </c>
      <c r="E13" s="103" t="s">
        <v>185</v>
      </c>
      <c r="F13" s="100">
        <v>265</v>
      </c>
      <c r="G13" s="97"/>
      <c r="H13" s="97"/>
      <c r="I13" s="97"/>
      <c r="J13" s="97"/>
      <c r="K13" s="97">
        <v>265</v>
      </c>
      <c r="L13" s="97"/>
      <c r="M13" s="97"/>
      <c r="N13" s="97">
        <v>65</v>
      </c>
      <c r="O13" s="97"/>
      <c r="P13" s="97"/>
      <c r="Q13" s="97"/>
      <c r="R13" s="97"/>
      <c r="S13" s="97"/>
      <c r="T13" s="97"/>
      <c r="U13" s="97">
        <v>200</v>
      </c>
    </row>
    <row r="14" ht="22.8" customHeight="1" spans="1:21">
      <c r="A14" s="101"/>
      <c r="B14" s="101"/>
      <c r="C14" s="101"/>
      <c r="D14" s="99" t="s">
        <v>154</v>
      </c>
      <c r="E14" s="99" t="s">
        <v>155</v>
      </c>
      <c r="F14" s="106">
        <v>101.337523</v>
      </c>
      <c r="G14" s="94">
        <v>77.737523</v>
      </c>
      <c r="H14" s="94">
        <v>67.447523</v>
      </c>
      <c r="I14" s="94">
        <v>10.29</v>
      </c>
      <c r="J14" s="94">
        <v>0</v>
      </c>
      <c r="K14" s="94">
        <v>23.6</v>
      </c>
      <c r="L14" s="94">
        <v>0</v>
      </c>
      <c r="M14" s="94">
        <v>23.6</v>
      </c>
      <c r="N14" s="94"/>
      <c r="O14" s="94"/>
      <c r="P14" s="94"/>
      <c r="Q14" s="94"/>
      <c r="R14" s="94"/>
      <c r="S14" s="94"/>
      <c r="T14" s="94"/>
      <c r="U14" s="94"/>
    </row>
    <row r="15" ht="22.8" customHeight="1" spans="1:21">
      <c r="A15" s="102" t="s">
        <v>180</v>
      </c>
      <c r="B15" s="102" t="s">
        <v>177</v>
      </c>
      <c r="C15" s="102" t="s">
        <v>177</v>
      </c>
      <c r="D15" s="96" t="s">
        <v>216</v>
      </c>
      <c r="E15" s="103" t="s">
        <v>182</v>
      </c>
      <c r="F15" s="100">
        <v>83.910379</v>
      </c>
      <c r="G15" s="97">
        <v>60.310379</v>
      </c>
      <c r="H15" s="97">
        <v>50.020379</v>
      </c>
      <c r="I15" s="97">
        <v>10.29</v>
      </c>
      <c r="J15" s="97"/>
      <c r="K15" s="97">
        <v>23.6</v>
      </c>
      <c r="L15" s="97"/>
      <c r="M15" s="97">
        <v>23.6</v>
      </c>
      <c r="N15" s="97"/>
      <c r="O15" s="97"/>
      <c r="P15" s="97"/>
      <c r="Q15" s="97"/>
      <c r="R15" s="97"/>
      <c r="S15" s="97"/>
      <c r="T15" s="97"/>
      <c r="U15" s="97"/>
    </row>
    <row r="16" ht="22.8" customHeight="1" spans="1:21">
      <c r="A16" s="102" t="s">
        <v>171</v>
      </c>
      <c r="B16" s="102" t="s">
        <v>172</v>
      </c>
      <c r="C16" s="102" t="s">
        <v>172</v>
      </c>
      <c r="D16" s="96" t="s">
        <v>216</v>
      </c>
      <c r="E16" s="103" t="s">
        <v>174</v>
      </c>
      <c r="F16" s="100">
        <v>7.639296</v>
      </c>
      <c r="G16" s="97">
        <v>7.639296</v>
      </c>
      <c r="H16" s="97">
        <v>7.639296</v>
      </c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</row>
    <row r="17" ht="22.8" customHeight="1" spans="1:21">
      <c r="A17" s="102" t="s">
        <v>175</v>
      </c>
      <c r="B17" s="102" t="s">
        <v>176</v>
      </c>
      <c r="C17" s="102" t="s">
        <v>187</v>
      </c>
      <c r="D17" s="96" t="s">
        <v>216</v>
      </c>
      <c r="E17" s="103" t="s">
        <v>191</v>
      </c>
      <c r="F17" s="100">
        <v>4.058376</v>
      </c>
      <c r="G17" s="97">
        <v>4.058376</v>
      </c>
      <c r="H17" s="97">
        <v>4.058376</v>
      </c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</row>
    <row r="18" ht="22.8" customHeight="1" spans="1:21">
      <c r="A18" s="102" t="s">
        <v>186</v>
      </c>
      <c r="B18" s="102" t="s">
        <v>187</v>
      </c>
      <c r="C18" s="102" t="s">
        <v>177</v>
      </c>
      <c r="D18" s="96" t="s">
        <v>216</v>
      </c>
      <c r="E18" s="103" t="s">
        <v>189</v>
      </c>
      <c r="F18" s="100">
        <v>5.729472</v>
      </c>
      <c r="G18" s="97">
        <v>5.729472</v>
      </c>
      <c r="H18" s="97">
        <v>5.729472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</row>
    <row r="19" ht="22.8" customHeight="1" spans="1:21">
      <c r="A19" s="101"/>
      <c r="B19" s="101"/>
      <c r="C19" s="101"/>
      <c r="D19" s="99" t="s">
        <v>156</v>
      </c>
      <c r="E19" s="99" t="s">
        <v>157</v>
      </c>
      <c r="F19" s="106">
        <v>166.571446</v>
      </c>
      <c r="G19" s="94">
        <v>113.771446</v>
      </c>
      <c r="H19" s="94">
        <v>98.882446</v>
      </c>
      <c r="I19" s="94">
        <v>14.7</v>
      </c>
      <c r="J19" s="94">
        <v>0.189</v>
      </c>
      <c r="K19" s="94">
        <v>52.8</v>
      </c>
      <c r="L19" s="94">
        <v>0</v>
      </c>
      <c r="M19" s="94">
        <v>48.8</v>
      </c>
      <c r="N19" s="94">
        <v>4</v>
      </c>
      <c r="O19" s="94"/>
      <c r="P19" s="94"/>
      <c r="Q19" s="94"/>
      <c r="R19" s="94"/>
      <c r="S19" s="94"/>
      <c r="T19" s="94"/>
      <c r="U19" s="94"/>
    </row>
    <row r="20" ht="22.8" customHeight="1" spans="1:21">
      <c r="A20" s="102" t="s">
        <v>180</v>
      </c>
      <c r="B20" s="102" t="s">
        <v>177</v>
      </c>
      <c r="C20" s="102" t="s">
        <v>177</v>
      </c>
      <c r="D20" s="96" t="s">
        <v>217</v>
      </c>
      <c r="E20" s="103" t="s">
        <v>182</v>
      </c>
      <c r="F20" s="100">
        <v>78.224658</v>
      </c>
      <c r="G20" s="97">
        <v>78.224658</v>
      </c>
      <c r="H20" s="97">
        <v>73.335658</v>
      </c>
      <c r="I20" s="97">
        <v>4.7</v>
      </c>
      <c r="J20" s="97">
        <v>0.189</v>
      </c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</row>
    <row r="21" ht="22.8" customHeight="1" spans="1:21">
      <c r="A21" s="102" t="s">
        <v>171</v>
      </c>
      <c r="B21" s="102" t="s">
        <v>172</v>
      </c>
      <c r="C21" s="102" t="s">
        <v>172</v>
      </c>
      <c r="D21" s="96" t="s">
        <v>217</v>
      </c>
      <c r="E21" s="103" t="s">
        <v>174</v>
      </c>
      <c r="F21" s="100">
        <v>11.198592</v>
      </c>
      <c r="G21" s="97">
        <v>11.198592</v>
      </c>
      <c r="H21" s="97">
        <v>11.198592</v>
      </c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</row>
    <row r="22" ht="22.8" customHeight="1" spans="1:21">
      <c r="A22" s="102" t="s">
        <v>175</v>
      </c>
      <c r="B22" s="102" t="s">
        <v>176</v>
      </c>
      <c r="C22" s="102" t="s">
        <v>187</v>
      </c>
      <c r="D22" s="96" t="s">
        <v>217</v>
      </c>
      <c r="E22" s="103" t="s">
        <v>191</v>
      </c>
      <c r="F22" s="100">
        <v>5.949252</v>
      </c>
      <c r="G22" s="97">
        <v>5.949252</v>
      </c>
      <c r="H22" s="97">
        <v>5.949252</v>
      </c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</row>
    <row r="23" ht="22.8" customHeight="1" spans="1:21">
      <c r="A23" s="102" t="s">
        <v>186</v>
      </c>
      <c r="B23" s="102" t="s">
        <v>187</v>
      </c>
      <c r="C23" s="102" t="s">
        <v>177</v>
      </c>
      <c r="D23" s="96" t="s">
        <v>217</v>
      </c>
      <c r="E23" s="103" t="s">
        <v>189</v>
      </c>
      <c r="F23" s="100">
        <v>8.398944</v>
      </c>
      <c r="G23" s="97">
        <v>8.398944</v>
      </c>
      <c r="H23" s="97">
        <v>8.398944</v>
      </c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</row>
    <row r="24" ht="22.8" customHeight="1" spans="1:21">
      <c r="A24" s="102" t="s">
        <v>180</v>
      </c>
      <c r="B24" s="102" t="s">
        <v>192</v>
      </c>
      <c r="C24" s="102" t="s">
        <v>192</v>
      </c>
      <c r="D24" s="96" t="s">
        <v>217</v>
      </c>
      <c r="E24" s="103" t="s">
        <v>194</v>
      </c>
      <c r="F24" s="100">
        <v>62.8</v>
      </c>
      <c r="G24" s="97">
        <v>10</v>
      </c>
      <c r="H24" s="97"/>
      <c r="I24" s="97">
        <v>10</v>
      </c>
      <c r="J24" s="97"/>
      <c r="K24" s="97">
        <v>52.8</v>
      </c>
      <c r="L24" s="97"/>
      <c r="M24" s="97">
        <v>48.8</v>
      </c>
      <c r="N24" s="97">
        <v>4</v>
      </c>
      <c r="O24" s="97"/>
      <c r="P24" s="97"/>
      <c r="Q24" s="97"/>
      <c r="R24" s="97"/>
      <c r="S24" s="97"/>
      <c r="T24" s="97"/>
      <c r="U24" s="97"/>
    </row>
    <row r="25" ht="22.8" customHeight="1" spans="1:21">
      <c r="A25" s="101"/>
      <c r="B25" s="101"/>
      <c r="C25" s="101"/>
      <c r="D25" s="99" t="s">
        <v>158</v>
      </c>
      <c r="E25" s="99" t="s">
        <v>159</v>
      </c>
      <c r="F25" s="106">
        <v>1598.701549</v>
      </c>
      <c r="G25" s="94">
        <v>856.031549</v>
      </c>
      <c r="H25" s="94">
        <v>737.486549</v>
      </c>
      <c r="I25" s="94">
        <v>99.96</v>
      </c>
      <c r="J25" s="94">
        <v>18.585</v>
      </c>
      <c r="K25" s="94">
        <v>742.67</v>
      </c>
      <c r="L25" s="94">
        <v>0</v>
      </c>
      <c r="M25" s="94">
        <v>148</v>
      </c>
      <c r="N25" s="94"/>
      <c r="O25" s="94"/>
      <c r="P25" s="94">
        <v>594.67</v>
      </c>
      <c r="Q25" s="94"/>
      <c r="R25" s="94"/>
      <c r="S25" s="94"/>
      <c r="T25" s="94"/>
      <c r="U25" s="94"/>
    </row>
    <row r="26" ht="22.8" customHeight="1" spans="1:21">
      <c r="A26" s="102" t="s">
        <v>180</v>
      </c>
      <c r="B26" s="102" t="s">
        <v>177</v>
      </c>
      <c r="C26" s="102" t="s">
        <v>195</v>
      </c>
      <c r="D26" s="96" t="s">
        <v>218</v>
      </c>
      <c r="E26" s="103" t="s">
        <v>197</v>
      </c>
      <c r="F26" s="100">
        <v>1598.701549</v>
      </c>
      <c r="G26" s="97">
        <v>856.031549</v>
      </c>
      <c r="H26" s="97">
        <v>737.486549</v>
      </c>
      <c r="I26" s="97">
        <v>99.96</v>
      </c>
      <c r="J26" s="97">
        <v>18.585</v>
      </c>
      <c r="K26" s="97">
        <v>742.67</v>
      </c>
      <c r="L26" s="97"/>
      <c r="M26" s="97">
        <v>148</v>
      </c>
      <c r="N26" s="97"/>
      <c r="O26" s="97"/>
      <c r="P26" s="97">
        <v>594.67</v>
      </c>
      <c r="Q26" s="97"/>
      <c r="R26" s="97"/>
      <c r="S26" s="97"/>
      <c r="T26" s="97"/>
      <c r="U26" s="97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6.35" customHeight="1" spans="1:1">
      <c r="A1" s="36"/>
    </row>
    <row r="2" ht="31.9" customHeight="1" spans="1:4">
      <c r="A2" s="3" t="s">
        <v>11</v>
      </c>
      <c r="B2" s="3"/>
      <c r="C2" s="3"/>
      <c r="D2" s="3"/>
    </row>
    <row r="3" ht="37.95" customHeight="1" spans="1:5">
      <c r="A3" s="4" t="s">
        <v>29</v>
      </c>
      <c r="B3" s="4"/>
      <c r="C3" s="4"/>
      <c r="D3" s="33" t="s">
        <v>30</v>
      </c>
      <c r="E3" s="36"/>
    </row>
    <row r="4" ht="20.2" customHeight="1" spans="1:5">
      <c r="A4" s="5" t="s">
        <v>31</v>
      </c>
      <c r="B4" s="5"/>
      <c r="C4" s="5" t="s">
        <v>32</v>
      </c>
      <c r="D4" s="5"/>
      <c r="E4" s="90"/>
    </row>
    <row r="5" ht="20.2" customHeight="1" spans="1:5">
      <c r="A5" s="5" t="s">
        <v>33</v>
      </c>
      <c r="B5" s="5" t="s">
        <v>34</v>
      </c>
      <c r="C5" s="5" t="s">
        <v>33</v>
      </c>
      <c r="D5" s="5" t="s">
        <v>34</v>
      </c>
      <c r="E5" s="90"/>
    </row>
    <row r="6" ht="20.2" customHeight="1" spans="1:5">
      <c r="A6" s="91" t="s">
        <v>228</v>
      </c>
      <c r="B6" s="94">
        <v>2987.475557</v>
      </c>
      <c r="C6" s="91" t="s">
        <v>229</v>
      </c>
      <c r="D6" s="106">
        <v>2987.475557</v>
      </c>
      <c r="E6" s="92"/>
    </row>
    <row r="7" ht="20.2" customHeight="1" spans="1:5">
      <c r="A7" s="98" t="s">
        <v>230</v>
      </c>
      <c r="B7" s="97">
        <v>2987.475557</v>
      </c>
      <c r="C7" s="98" t="s">
        <v>39</v>
      </c>
      <c r="D7" s="100"/>
      <c r="E7" s="92"/>
    </row>
    <row r="8" ht="20.2" customHeight="1" spans="1:5">
      <c r="A8" s="98" t="s">
        <v>231</v>
      </c>
      <c r="B8" s="97">
        <v>2987.475557</v>
      </c>
      <c r="C8" s="98" t="s">
        <v>43</v>
      </c>
      <c r="D8" s="100"/>
      <c r="E8" s="92"/>
    </row>
    <row r="9" ht="31.05" customHeight="1" spans="1:5">
      <c r="A9" s="98" t="s">
        <v>46</v>
      </c>
      <c r="B9" s="97"/>
      <c r="C9" s="98" t="s">
        <v>47</v>
      </c>
      <c r="D9" s="100"/>
      <c r="E9" s="92"/>
    </row>
    <row r="10" ht="20.2" customHeight="1" spans="1:5">
      <c r="A10" s="98" t="s">
        <v>232</v>
      </c>
      <c r="B10" s="97"/>
      <c r="C10" s="98" t="s">
        <v>51</v>
      </c>
      <c r="D10" s="100"/>
      <c r="E10" s="92"/>
    </row>
    <row r="11" ht="20.2" customHeight="1" spans="1:5">
      <c r="A11" s="98" t="s">
        <v>233</v>
      </c>
      <c r="B11" s="97"/>
      <c r="C11" s="98" t="s">
        <v>55</v>
      </c>
      <c r="D11" s="100"/>
      <c r="E11" s="92"/>
    </row>
    <row r="12" ht="20.2" customHeight="1" spans="1:5">
      <c r="A12" s="98" t="s">
        <v>234</v>
      </c>
      <c r="B12" s="97"/>
      <c r="C12" s="98" t="s">
        <v>59</v>
      </c>
      <c r="D12" s="100"/>
      <c r="E12" s="92"/>
    </row>
    <row r="13" ht="20.2" customHeight="1" spans="1:5">
      <c r="A13" s="91" t="s">
        <v>235</v>
      </c>
      <c r="B13" s="94"/>
      <c r="C13" s="98" t="s">
        <v>63</v>
      </c>
      <c r="D13" s="100"/>
      <c r="E13" s="92"/>
    </row>
    <row r="14" ht="20.2" customHeight="1" spans="1:5">
      <c r="A14" s="98" t="s">
        <v>230</v>
      </c>
      <c r="B14" s="97"/>
      <c r="C14" s="98" t="s">
        <v>67</v>
      </c>
      <c r="D14" s="100">
        <v>92.789827</v>
      </c>
      <c r="E14" s="92"/>
    </row>
    <row r="15" ht="20.2" customHeight="1" spans="1:5">
      <c r="A15" s="98" t="s">
        <v>232</v>
      </c>
      <c r="B15" s="97"/>
      <c r="C15" s="98" t="s">
        <v>71</v>
      </c>
      <c r="D15" s="100"/>
      <c r="E15" s="92"/>
    </row>
    <row r="16" ht="20.2" customHeight="1" spans="1:5">
      <c r="A16" s="98" t="s">
        <v>233</v>
      </c>
      <c r="B16" s="97"/>
      <c r="C16" s="98" t="s">
        <v>75</v>
      </c>
      <c r="D16" s="100">
        <v>49.294596</v>
      </c>
      <c r="E16" s="92"/>
    </row>
    <row r="17" ht="20.2" customHeight="1" spans="1:5">
      <c r="A17" s="98" t="s">
        <v>234</v>
      </c>
      <c r="B17" s="97"/>
      <c r="C17" s="98" t="s">
        <v>79</v>
      </c>
      <c r="D17" s="100"/>
      <c r="E17" s="92"/>
    </row>
    <row r="18" ht="20.2" customHeight="1" spans="1:5">
      <c r="A18" s="98"/>
      <c r="B18" s="97"/>
      <c r="C18" s="98" t="s">
        <v>83</v>
      </c>
      <c r="D18" s="100"/>
      <c r="E18" s="92"/>
    </row>
    <row r="19" ht="20.2" customHeight="1" spans="1:5">
      <c r="A19" s="98"/>
      <c r="B19" s="98"/>
      <c r="C19" s="98" t="s">
        <v>87</v>
      </c>
      <c r="D19" s="100"/>
      <c r="E19" s="92"/>
    </row>
    <row r="20" ht="20.2" customHeight="1" spans="1:5">
      <c r="A20" s="98"/>
      <c r="B20" s="98"/>
      <c r="C20" s="98" t="s">
        <v>91</v>
      </c>
      <c r="D20" s="100">
        <v>2778.131564</v>
      </c>
      <c r="E20" s="92"/>
    </row>
    <row r="21" ht="20.2" customHeight="1" spans="1:5">
      <c r="A21" s="98"/>
      <c r="B21" s="98"/>
      <c r="C21" s="98" t="s">
        <v>95</v>
      </c>
      <c r="D21" s="100"/>
      <c r="E21" s="92"/>
    </row>
    <row r="22" ht="20.2" customHeight="1" spans="1:5">
      <c r="A22" s="98"/>
      <c r="B22" s="98"/>
      <c r="C22" s="98" t="s">
        <v>98</v>
      </c>
      <c r="D22" s="100"/>
      <c r="E22" s="92"/>
    </row>
    <row r="23" ht="20.2" customHeight="1" spans="1:5">
      <c r="A23" s="98"/>
      <c r="B23" s="98"/>
      <c r="C23" s="98" t="s">
        <v>101</v>
      </c>
      <c r="D23" s="100"/>
      <c r="E23" s="92"/>
    </row>
    <row r="24" ht="20.2" customHeight="1" spans="1:5">
      <c r="A24" s="98"/>
      <c r="B24" s="98"/>
      <c r="C24" s="98" t="s">
        <v>103</v>
      </c>
      <c r="D24" s="100"/>
      <c r="E24" s="92"/>
    </row>
    <row r="25" ht="20.2" customHeight="1" spans="1:5">
      <c r="A25" s="98"/>
      <c r="B25" s="98"/>
      <c r="C25" s="98" t="s">
        <v>105</v>
      </c>
      <c r="D25" s="100"/>
      <c r="E25" s="92"/>
    </row>
    <row r="26" ht="20.2" customHeight="1" spans="1:5">
      <c r="A26" s="98"/>
      <c r="B26" s="98"/>
      <c r="C26" s="98" t="s">
        <v>107</v>
      </c>
      <c r="D26" s="100">
        <v>67.25957</v>
      </c>
      <c r="E26" s="92"/>
    </row>
    <row r="27" ht="20.2" customHeight="1" spans="1:5">
      <c r="A27" s="98"/>
      <c r="B27" s="98"/>
      <c r="C27" s="98" t="s">
        <v>109</v>
      </c>
      <c r="D27" s="100"/>
      <c r="E27" s="92"/>
    </row>
    <row r="28" ht="20.2" customHeight="1" spans="1:5">
      <c r="A28" s="98"/>
      <c r="B28" s="98"/>
      <c r="C28" s="98" t="s">
        <v>111</v>
      </c>
      <c r="D28" s="100"/>
      <c r="E28" s="92"/>
    </row>
    <row r="29" ht="20.2" customHeight="1" spans="1:5">
      <c r="A29" s="98"/>
      <c r="B29" s="98"/>
      <c r="C29" s="98" t="s">
        <v>113</v>
      </c>
      <c r="D29" s="100"/>
      <c r="E29" s="92"/>
    </row>
    <row r="30" ht="20.2" customHeight="1" spans="1:5">
      <c r="A30" s="98"/>
      <c r="B30" s="98"/>
      <c r="C30" s="98" t="s">
        <v>115</v>
      </c>
      <c r="D30" s="100"/>
      <c r="E30" s="92"/>
    </row>
    <row r="31" ht="20.2" customHeight="1" spans="1:5">
      <c r="A31" s="98"/>
      <c r="B31" s="98"/>
      <c r="C31" s="98" t="s">
        <v>117</v>
      </c>
      <c r="D31" s="100"/>
      <c r="E31" s="92"/>
    </row>
    <row r="32" ht="20.2" customHeight="1" spans="1:5">
      <c r="A32" s="98"/>
      <c r="B32" s="98"/>
      <c r="C32" s="98" t="s">
        <v>119</v>
      </c>
      <c r="D32" s="100"/>
      <c r="E32" s="92"/>
    </row>
    <row r="33" ht="20.2" customHeight="1" spans="1:5">
      <c r="A33" s="98"/>
      <c r="B33" s="98"/>
      <c r="C33" s="98" t="s">
        <v>121</v>
      </c>
      <c r="D33" s="100"/>
      <c r="E33" s="92"/>
    </row>
    <row r="34" ht="20.2" customHeight="1" spans="1:5">
      <c r="A34" s="98"/>
      <c r="B34" s="98"/>
      <c r="C34" s="98" t="s">
        <v>122</v>
      </c>
      <c r="D34" s="100"/>
      <c r="E34" s="92"/>
    </row>
    <row r="35" ht="20.2" customHeight="1" spans="1:5">
      <c r="A35" s="98"/>
      <c r="B35" s="98"/>
      <c r="C35" s="98" t="s">
        <v>123</v>
      </c>
      <c r="D35" s="100"/>
      <c r="E35" s="92"/>
    </row>
    <row r="36" ht="20.2" customHeight="1" spans="1:5">
      <c r="A36" s="98"/>
      <c r="B36" s="98"/>
      <c r="C36" s="98" t="s">
        <v>124</v>
      </c>
      <c r="D36" s="100"/>
      <c r="E36" s="92"/>
    </row>
    <row r="37" ht="20.2" customHeight="1" spans="1:5">
      <c r="A37" s="98"/>
      <c r="B37" s="98"/>
      <c r="C37" s="98"/>
      <c r="D37" s="98"/>
      <c r="E37" s="92"/>
    </row>
    <row r="38" ht="20.2" customHeight="1" spans="1:5">
      <c r="A38" s="91"/>
      <c r="B38" s="91"/>
      <c r="C38" s="91" t="s">
        <v>236</v>
      </c>
      <c r="D38" s="94"/>
      <c r="E38" s="116"/>
    </row>
    <row r="39" ht="20.2" customHeight="1" spans="1:5">
      <c r="A39" s="91"/>
      <c r="B39" s="91"/>
      <c r="C39" s="91"/>
      <c r="D39" s="91"/>
      <c r="E39" s="116"/>
    </row>
    <row r="40" ht="20.2" customHeight="1" spans="1:5">
      <c r="A40" s="93" t="s">
        <v>237</v>
      </c>
      <c r="B40" s="94">
        <v>2987.475557</v>
      </c>
      <c r="C40" s="93" t="s">
        <v>238</v>
      </c>
      <c r="D40" s="106">
        <v>2987.475557</v>
      </c>
      <c r="E40" s="11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workbookViewId="0">
      <selection activeCell="J22" sqref="J22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10" width="10.45" customWidth="1"/>
    <col min="11" max="11" width="11.4" customWidth="1"/>
    <col min="12" max="12" width="15.875" customWidth="1"/>
  </cols>
  <sheetData>
    <row r="1" customFormat="1" ht="14.3" customHeight="1" spans="1:12">
      <c r="A1" s="36"/>
      <c r="B1"/>
      <c r="C1"/>
      <c r="D1" s="36"/>
      <c r="E1"/>
      <c r="F1"/>
      <c r="G1"/>
      <c r="H1"/>
      <c r="I1"/>
      <c r="J1"/>
      <c r="K1"/>
      <c r="L1" s="113" t="s">
        <v>239</v>
      </c>
    </row>
    <row r="2" customFormat="1" ht="37.65" customHeight="1" spans="1:12">
      <c r="A2" s="3" t="s">
        <v>12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customFormat="1" ht="21.1" customHeight="1" spans="1:12">
      <c r="A3" s="4" t="s">
        <v>240</v>
      </c>
      <c r="B3" s="4"/>
      <c r="C3" s="4"/>
      <c r="D3" s="4"/>
      <c r="E3" s="4"/>
      <c r="F3" s="4"/>
      <c r="G3" s="4"/>
      <c r="H3" s="4"/>
      <c r="I3" s="4"/>
      <c r="J3" s="4"/>
      <c r="K3" s="33" t="s">
        <v>30</v>
      </c>
      <c r="L3" s="33"/>
    </row>
    <row r="4" customFormat="1" ht="17.3" customHeight="1" spans="1:12">
      <c r="A4" s="5" t="s">
        <v>160</v>
      </c>
      <c r="B4" s="5"/>
      <c r="C4" s="5"/>
      <c r="D4" s="5" t="s">
        <v>161</v>
      </c>
      <c r="E4" s="5" t="s">
        <v>162</v>
      </c>
      <c r="F4" s="5" t="s">
        <v>133</v>
      </c>
      <c r="G4" s="5" t="s">
        <v>163</v>
      </c>
      <c r="H4" s="5"/>
      <c r="I4" s="5"/>
      <c r="J4" s="5"/>
      <c r="K4" s="5"/>
      <c r="L4" s="5" t="s">
        <v>164</v>
      </c>
    </row>
    <row r="5" customFormat="1" ht="17.3" customHeight="1" spans="1:12">
      <c r="A5" s="5"/>
      <c r="B5" s="5"/>
      <c r="C5" s="5"/>
      <c r="D5" s="5"/>
      <c r="E5" s="5"/>
      <c r="F5" s="5"/>
      <c r="G5" s="5" t="s">
        <v>135</v>
      </c>
      <c r="H5" s="5" t="s">
        <v>241</v>
      </c>
      <c r="I5" s="5"/>
      <c r="J5" s="114" t="s">
        <v>242</v>
      </c>
      <c r="K5" s="5" t="s">
        <v>243</v>
      </c>
      <c r="L5" s="5"/>
    </row>
    <row r="6" customFormat="1" ht="21.1" customHeight="1" spans="1:12">
      <c r="A6" s="5" t="s">
        <v>168</v>
      </c>
      <c r="B6" s="5" t="s">
        <v>169</v>
      </c>
      <c r="C6" s="5" t="s">
        <v>170</v>
      </c>
      <c r="D6" s="5"/>
      <c r="E6" s="5"/>
      <c r="F6" s="5"/>
      <c r="G6" s="5"/>
      <c r="H6" s="5" t="s">
        <v>220</v>
      </c>
      <c r="I6" s="5" t="s">
        <v>209</v>
      </c>
      <c r="J6" s="115"/>
      <c r="K6" s="5"/>
      <c r="L6" s="5"/>
    </row>
    <row r="7" customFormat="1" ht="19.9" customHeight="1" spans="1:12">
      <c r="A7" s="98"/>
      <c r="B7" s="98"/>
      <c r="C7" s="98"/>
      <c r="D7" s="91"/>
      <c r="E7" s="91" t="s">
        <v>133</v>
      </c>
      <c r="F7" s="94">
        <f t="shared" ref="F7:F54" si="0">G7+L7</f>
        <v>2987.475557</v>
      </c>
      <c r="G7" s="94">
        <f t="shared" ref="G7:G54" si="1">SUM(H7:K7)</f>
        <v>1844.335557</v>
      </c>
      <c r="H7" s="94">
        <v>1553.211557</v>
      </c>
      <c r="I7" s="94">
        <v>22.914</v>
      </c>
      <c r="J7" s="94">
        <v>67.21</v>
      </c>
      <c r="K7" s="94">
        <v>201</v>
      </c>
      <c r="L7" s="94">
        <v>1143.14</v>
      </c>
    </row>
    <row r="8" customFormat="1" ht="19.9" customHeight="1" spans="1:12">
      <c r="A8" s="98"/>
      <c r="B8" s="98"/>
      <c r="C8" s="98"/>
      <c r="D8" s="95" t="s">
        <v>151</v>
      </c>
      <c r="E8" s="95" t="s">
        <v>3</v>
      </c>
      <c r="F8" s="94">
        <f t="shared" si="0"/>
        <v>2987.475557</v>
      </c>
      <c r="G8" s="94">
        <f t="shared" si="1"/>
        <v>1844.335557</v>
      </c>
      <c r="H8" s="94">
        <v>1553.211557</v>
      </c>
      <c r="I8" s="94">
        <v>22.914</v>
      </c>
      <c r="J8" s="94">
        <v>67.21</v>
      </c>
      <c r="K8" s="94">
        <v>201</v>
      </c>
      <c r="L8" s="94">
        <v>1143.14</v>
      </c>
    </row>
    <row r="9" customFormat="1" ht="19.9" customHeight="1" spans="1:12">
      <c r="A9" s="98"/>
      <c r="B9" s="98"/>
      <c r="C9" s="98"/>
      <c r="D9" s="99" t="s">
        <v>152</v>
      </c>
      <c r="E9" s="99" t="s">
        <v>153</v>
      </c>
      <c r="F9" s="94">
        <f t="shared" si="0"/>
        <v>1120.865039</v>
      </c>
      <c r="G9" s="94">
        <f t="shared" si="1"/>
        <v>796.795039</v>
      </c>
      <c r="H9" s="94">
        <v>649.395039</v>
      </c>
      <c r="I9" s="94">
        <v>4.14</v>
      </c>
      <c r="J9" s="94">
        <v>27.26</v>
      </c>
      <c r="K9" s="94">
        <v>116</v>
      </c>
      <c r="L9" s="94">
        <v>324.07</v>
      </c>
    </row>
    <row r="10" customFormat="1" ht="19.9" customHeight="1" spans="1:12">
      <c r="A10" s="93" t="s">
        <v>171</v>
      </c>
      <c r="B10" s="93"/>
      <c r="C10" s="93"/>
      <c r="D10" s="91" t="s">
        <v>244</v>
      </c>
      <c r="E10" s="91" t="s">
        <v>245</v>
      </c>
      <c r="F10" s="94">
        <f t="shared" si="0"/>
        <v>73.951939</v>
      </c>
      <c r="G10" s="94">
        <f t="shared" si="1"/>
        <v>73.951939</v>
      </c>
      <c r="H10" s="94">
        <v>73.951939</v>
      </c>
      <c r="I10" s="94">
        <v>0</v>
      </c>
      <c r="J10" s="94"/>
      <c r="K10" s="94">
        <v>0</v>
      </c>
      <c r="L10" s="94">
        <v>0</v>
      </c>
    </row>
    <row r="11" customFormat="1" ht="19.9" customHeight="1" spans="1:12">
      <c r="A11" s="93" t="s">
        <v>171</v>
      </c>
      <c r="B11" s="112" t="s">
        <v>172</v>
      </c>
      <c r="C11" s="93"/>
      <c r="D11" s="91" t="s">
        <v>246</v>
      </c>
      <c r="E11" s="91" t="s">
        <v>247</v>
      </c>
      <c r="F11" s="94">
        <f t="shared" si="0"/>
        <v>73.951939</v>
      </c>
      <c r="G11" s="94">
        <f t="shared" si="1"/>
        <v>73.951939</v>
      </c>
      <c r="H11" s="94">
        <v>73.951939</v>
      </c>
      <c r="I11" s="94">
        <v>0</v>
      </c>
      <c r="J11" s="94"/>
      <c r="K11" s="94">
        <v>0</v>
      </c>
      <c r="L11" s="94">
        <v>0</v>
      </c>
    </row>
    <row r="12" customFormat="1" ht="19.9" customHeight="1" spans="1:12">
      <c r="A12" s="102" t="s">
        <v>171</v>
      </c>
      <c r="B12" s="102" t="s">
        <v>172</v>
      </c>
      <c r="C12" s="102" t="s">
        <v>172</v>
      </c>
      <c r="D12" s="96" t="s">
        <v>248</v>
      </c>
      <c r="E12" s="98" t="s">
        <v>249</v>
      </c>
      <c r="F12" s="94">
        <f t="shared" si="0"/>
        <v>73.951939</v>
      </c>
      <c r="G12" s="94">
        <f t="shared" si="1"/>
        <v>73.951939</v>
      </c>
      <c r="H12" s="100">
        <v>73.951939</v>
      </c>
      <c r="I12" s="100"/>
      <c r="J12" s="100"/>
      <c r="K12" s="100"/>
      <c r="L12" s="100"/>
    </row>
    <row r="13" customFormat="1" ht="19.9" customHeight="1" spans="1:12">
      <c r="A13" s="93" t="s">
        <v>175</v>
      </c>
      <c r="B13" s="93"/>
      <c r="C13" s="93"/>
      <c r="D13" s="91" t="s">
        <v>250</v>
      </c>
      <c r="E13" s="91" t="s">
        <v>251</v>
      </c>
      <c r="F13" s="94">
        <f t="shared" si="0"/>
        <v>39.286968</v>
      </c>
      <c r="G13" s="94">
        <f t="shared" si="1"/>
        <v>39.286968</v>
      </c>
      <c r="H13" s="94">
        <v>39.286968</v>
      </c>
      <c r="I13" s="94">
        <v>0</v>
      </c>
      <c r="J13" s="94"/>
      <c r="K13" s="94">
        <v>0</v>
      </c>
      <c r="L13" s="94">
        <v>0</v>
      </c>
    </row>
    <row r="14" customFormat="1" ht="19.9" customHeight="1" spans="1:12">
      <c r="A14" s="93" t="s">
        <v>175</v>
      </c>
      <c r="B14" s="112" t="s">
        <v>176</v>
      </c>
      <c r="C14" s="93"/>
      <c r="D14" s="91" t="s">
        <v>252</v>
      </c>
      <c r="E14" s="91" t="s">
        <v>253</v>
      </c>
      <c r="F14" s="94">
        <f t="shared" si="0"/>
        <v>39.286968</v>
      </c>
      <c r="G14" s="94">
        <f t="shared" si="1"/>
        <v>39.286968</v>
      </c>
      <c r="H14" s="94">
        <v>39.286968</v>
      </c>
      <c r="I14" s="94">
        <v>0</v>
      </c>
      <c r="J14" s="94"/>
      <c r="K14" s="94">
        <v>0</v>
      </c>
      <c r="L14" s="94">
        <v>0</v>
      </c>
    </row>
    <row r="15" customFormat="1" ht="19.9" customHeight="1" spans="1:12">
      <c r="A15" s="102" t="s">
        <v>175</v>
      </c>
      <c r="B15" s="102" t="s">
        <v>176</v>
      </c>
      <c r="C15" s="102" t="s">
        <v>177</v>
      </c>
      <c r="D15" s="96" t="s">
        <v>254</v>
      </c>
      <c r="E15" s="98" t="s">
        <v>255</v>
      </c>
      <c r="F15" s="94">
        <f t="shared" si="0"/>
        <v>39.286968</v>
      </c>
      <c r="G15" s="94">
        <f t="shared" si="1"/>
        <v>39.286968</v>
      </c>
      <c r="H15" s="100">
        <v>39.286968</v>
      </c>
      <c r="I15" s="100"/>
      <c r="J15" s="100"/>
      <c r="K15" s="100"/>
      <c r="L15" s="100"/>
    </row>
    <row r="16" customFormat="1" ht="19.9" customHeight="1" spans="1:12">
      <c r="A16" s="93" t="s">
        <v>180</v>
      </c>
      <c r="B16" s="93"/>
      <c r="C16" s="93"/>
      <c r="D16" s="91" t="s">
        <v>256</v>
      </c>
      <c r="E16" s="91" t="s">
        <v>257</v>
      </c>
      <c r="F16" s="94">
        <f t="shared" si="0"/>
        <v>954.494978</v>
      </c>
      <c r="G16" s="94">
        <f t="shared" si="1"/>
        <v>630.424978</v>
      </c>
      <c r="H16" s="94">
        <v>483.024978</v>
      </c>
      <c r="I16" s="94">
        <v>4.14</v>
      </c>
      <c r="J16" s="100">
        <v>27.26</v>
      </c>
      <c r="K16" s="94">
        <v>116</v>
      </c>
      <c r="L16" s="94">
        <v>324.07</v>
      </c>
    </row>
    <row r="17" customFormat="1" ht="19.9" customHeight="1" spans="1:12">
      <c r="A17" s="93" t="s">
        <v>180</v>
      </c>
      <c r="B17" s="112" t="s">
        <v>177</v>
      </c>
      <c r="C17" s="93"/>
      <c r="D17" s="91" t="s">
        <v>258</v>
      </c>
      <c r="E17" s="91" t="s">
        <v>259</v>
      </c>
      <c r="F17" s="94">
        <f t="shared" si="0"/>
        <v>954.494978</v>
      </c>
      <c r="G17" s="94">
        <f t="shared" si="1"/>
        <v>630.424978</v>
      </c>
      <c r="H17" s="94">
        <v>483.024978</v>
      </c>
      <c r="I17" s="94">
        <v>4.14</v>
      </c>
      <c r="J17" s="100">
        <v>27.26</v>
      </c>
      <c r="K17" s="94">
        <v>116</v>
      </c>
      <c r="L17" s="94">
        <v>324.07</v>
      </c>
    </row>
    <row r="18" customFormat="1" ht="19.9" customHeight="1" spans="1:12">
      <c r="A18" s="102" t="s">
        <v>180</v>
      </c>
      <c r="B18" s="102" t="s">
        <v>177</v>
      </c>
      <c r="C18" s="102" t="s">
        <v>177</v>
      </c>
      <c r="D18" s="96" t="s">
        <v>260</v>
      </c>
      <c r="E18" s="98" t="s">
        <v>261</v>
      </c>
      <c r="F18" s="94">
        <f t="shared" si="0"/>
        <v>689.494978</v>
      </c>
      <c r="G18" s="94">
        <f t="shared" si="1"/>
        <v>630.424978</v>
      </c>
      <c r="H18" s="100">
        <v>483.024978</v>
      </c>
      <c r="I18" s="100">
        <v>4.14</v>
      </c>
      <c r="J18" s="100">
        <v>27.26</v>
      </c>
      <c r="K18" s="100">
        <v>116</v>
      </c>
      <c r="L18" s="100">
        <v>59.07</v>
      </c>
    </row>
    <row r="19" customFormat="1" ht="19.9" customHeight="1" spans="1:12">
      <c r="A19" s="102" t="s">
        <v>180</v>
      </c>
      <c r="B19" s="102" t="s">
        <v>177</v>
      </c>
      <c r="C19" s="102" t="s">
        <v>183</v>
      </c>
      <c r="D19" s="96" t="s">
        <v>262</v>
      </c>
      <c r="E19" s="98" t="s">
        <v>263</v>
      </c>
      <c r="F19" s="94">
        <f t="shared" si="0"/>
        <v>265</v>
      </c>
      <c r="G19" s="94">
        <f t="shared" si="1"/>
        <v>0</v>
      </c>
      <c r="H19" s="100"/>
      <c r="I19" s="100"/>
      <c r="J19" s="100"/>
      <c r="K19" s="100"/>
      <c r="L19" s="100">
        <v>265</v>
      </c>
    </row>
    <row r="20" customFormat="1" ht="19.9" customHeight="1" spans="1:12">
      <c r="A20" s="93" t="s">
        <v>186</v>
      </c>
      <c r="B20" s="93"/>
      <c r="C20" s="93"/>
      <c r="D20" s="91" t="s">
        <v>264</v>
      </c>
      <c r="E20" s="91" t="s">
        <v>265</v>
      </c>
      <c r="F20" s="94">
        <f t="shared" si="0"/>
        <v>53.131154</v>
      </c>
      <c r="G20" s="94">
        <f t="shared" si="1"/>
        <v>53.131154</v>
      </c>
      <c r="H20" s="94">
        <v>53.131154</v>
      </c>
      <c r="I20" s="94">
        <v>0</v>
      </c>
      <c r="J20" s="94"/>
      <c r="K20" s="94">
        <v>0</v>
      </c>
      <c r="L20" s="94">
        <v>0</v>
      </c>
    </row>
    <row r="21" customFormat="1" ht="19.9" customHeight="1" spans="1:12">
      <c r="A21" s="93" t="s">
        <v>186</v>
      </c>
      <c r="B21" s="112" t="s">
        <v>187</v>
      </c>
      <c r="C21" s="93"/>
      <c r="D21" s="91" t="s">
        <v>266</v>
      </c>
      <c r="E21" s="91" t="s">
        <v>267</v>
      </c>
      <c r="F21" s="94">
        <f t="shared" si="0"/>
        <v>53.131154</v>
      </c>
      <c r="G21" s="94">
        <f t="shared" si="1"/>
        <v>53.131154</v>
      </c>
      <c r="H21" s="94">
        <v>53.131154</v>
      </c>
      <c r="I21" s="94">
        <v>0</v>
      </c>
      <c r="J21" s="94"/>
      <c r="K21" s="94">
        <v>0</v>
      </c>
      <c r="L21" s="94">
        <v>0</v>
      </c>
    </row>
    <row r="22" customFormat="1" ht="19.9" customHeight="1" spans="1:12">
      <c r="A22" s="102" t="s">
        <v>186</v>
      </c>
      <c r="B22" s="102" t="s">
        <v>187</v>
      </c>
      <c r="C22" s="102" t="s">
        <v>177</v>
      </c>
      <c r="D22" s="96" t="s">
        <v>268</v>
      </c>
      <c r="E22" s="98" t="s">
        <v>269</v>
      </c>
      <c r="F22" s="94">
        <f t="shared" si="0"/>
        <v>53.131154</v>
      </c>
      <c r="G22" s="94">
        <f t="shared" si="1"/>
        <v>53.131154</v>
      </c>
      <c r="H22" s="100">
        <v>53.131154</v>
      </c>
      <c r="I22" s="100"/>
      <c r="J22" s="100"/>
      <c r="K22" s="100"/>
      <c r="L22" s="100"/>
    </row>
    <row r="23" customFormat="1" ht="19.9" customHeight="1" spans="1:12">
      <c r="A23" s="98"/>
      <c r="B23" s="98"/>
      <c r="C23" s="98"/>
      <c r="D23" s="99" t="s">
        <v>154</v>
      </c>
      <c r="E23" s="99" t="s">
        <v>155</v>
      </c>
      <c r="F23" s="94">
        <f t="shared" si="0"/>
        <v>101.337523</v>
      </c>
      <c r="G23" s="94">
        <f t="shared" si="1"/>
        <v>77.737523</v>
      </c>
      <c r="H23" s="94">
        <v>67.447523</v>
      </c>
      <c r="I23" s="94">
        <v>0</v>
      </c>
      <c r="J23" s="94">
        <v>3.29</v>
      </c>
      <c r="K23" s="94">
        <v>7</v>
      </c>
      <c r="L23" s="94">
        <v>23.6</v>
      </c>
    </row>
    <row r="24" customFormat="1" ht="19.9" customHeight="1" spans="1:12">
      <c r="A24" s="93" t="s">
        <v>171</v>
      </c>
      <c r="B24" s="93"/>
      <c r="C24" s="93"/>
      <c r="D24" s="91" t="s">
        <v>244</v>
      </c>
      <c r="E24" s="91" t="s">
        <v>245</v>
      </c>
      <c r="F24" s="94">
        <f t="shared" si="0"/>
        <v>7.639296</v>
      </c>
      <c r="G24" s="94">
        <f t="shared" si="1"/>
        <v>7.639296</v>
      </c>
      <c r="H24" s="94">
        <v>7.639296</v>
      </c>
      <c r="I24" s="94">
        <v>0</v>
      </c>
      <c r="J24" s="94"/>
      <c r="K24" s="94">
        <v>0</v>
      </c>
      <c r="L24" s="94">
        <v>0</v>
      </c>
    </row>
    <row r="25" customFormat="1" ht="19.9" customHeight="1" spans="1:12">
      <c r="A25" s="93" t="s">
        <v>171</v>
      </c>
      <c r="B25" s="112" t="s">
        <v>172</v>
      </c>
      <c r="C25" s="93"/>
      <c r="D25" s="91" t="s">
        <v>246</v>
      </c>
      <c r="E25" s="91" t="s">
        <v>247</v>
      </c>
      <c r="F25" s="94">
        <f t="shared" si="0"/>
        <v>7.639296</v>
      </c>
      <c r="G25" s="94">
        <f t="shared" si="1"/>
        <v>7.639296</v>
      </c>
      <c r="H25" s="94">
        <v>7.639296</v>
      </c>
      <c r="I25" s="94">
        <v>0</v>
      </c>
      <c r="J25" s="94"/>
      <c r="K25" s="94">
        <v>0</v>
      </c>
      <c r="L25" s="94">
        <v>0</v>
      </c>
    </row>
    <row r="26" customFormat="1" ht="19.9" customHeight="1" spans="1:12">
      <c r="A26" s="102" t="s">
        <v>171</v>
      </c>
      <c r="B26" s="102" t="s">
        <v>172</v>
      </c>
      <c r="C26" s="102" t="s">
        <v>172</v>
      </c>
      <c r="D26" s="96" t="s">
        <v>248</v>
      </c>
      <c r="E26" s="98" t="s">
        <v>249</v>
      </c>
      <c r="F26" s="94">
        <f t="shared" si="0"/>
        <v>7.639296</v>
      </c>
      <c r="G26" s="94">
        <f t="shared" si="1"/>
        <v>7.639296</v>
      </c>
      <c r="H26" s="100">
        <v>7.639296</v>
      </c>
      <c r="I26" s="100"/>
      <c r="J26" s="100"/>
      <c r="K26" s="100"/>
      <c r="L26" s="100"/>
    </row>
    <row r="27" customFormat="1" ht="19.9" customHeight="1" spans="1:12">
      <c r="A27" s="93" t="s">
        <v>175</v>
      </c>
      <c r="B27" s="93"/>
      <c r="C27" s="93"/>
      <c r="D27" s="91" t="s">
        <v>250</v>
      </c>
      <c r="E27" s="91" t="s">
        <v>251</v>
      </c>
      <c r="F27" s="94">
        <f t="shared" si="0"/>
        <v>4.058376</v>
      </c>
      <c r="G27" s="94">
        <f t="shared" si="1"/>
        <v>4.058376</v>
      </c>
      <c r="H27" s="94">
        <v>4.058376</v>
      </c>
      <c r="I27" s="94">
        <v>0</v>
      </c>
      <c r="J27" s="94"/>
      <c r="K27" s="94">
        <v>0</v>
      </c>
      <c r="L27" s="94">
        <v>0</v>
      </c>
    </row>
    <row r="28" customFormat="1" ht="19.9" customHeight="1" spans="1:12">
      <c r="A28" s="93" t="s">
        <v>175</v>
      </c>
      <c r="B28" s="112" t="s">
        <v>176</v>
      </c>
      <c r="C28" s="93"/>
      <c r="D28" s="91" t="s">
        <v>252</v>
      </c>
      <c r="E28" s="91" t="s">
        <v>253</v>
      </c>
      <c r="F28" s="94">
        <f t="shared" si="0"/>
        <v>4.058376</v>
      </c>
      <c r="G28" s="94">
        <f t="shared" si="1"/>
        <v>4.058376</v>
      </c>
      <c r="H28" s="94">
        <v>4.058376</v>
      </c>
      <c r="I28" s="94">
        <v>0</v>
      </c>
      <c r="J28" s="94"/>
      <c r="K28" s="94">
        <v>0</v>
      </c>
      <c r="L28" s="94">
        <v>0</v>
      </c>
    </row>
    <row r="29" customFormat="1" ht="19.9" customHeight="1" spans="1:12">
      <c r="A29" s="102" t="s">
        <v>175</v>
      </c>
      <c r="B29" s="102" t="s">
        <v>176</v>
      </c>
      <c r="C29" s="102" t="s">
        <v>187</v>
      </c>
      <c r="D29" s="96" t="s">
        <v>270</v>
      </c>
      <c r="E29" s="98" t="s">
        <v>271</v>
      </c>
      <c r="F29" s="94">
        <f t="shared" si="0"/>
        <v>4.058376</v>
      </c>
      <c r="G29" s="94">
        <f t="shared" si="1"/>
        <v>4.058376</v>
      </c>
      <c r="H29" s="100">
        <v>4.058376</v>
      </c>
      <c r="I29" s="100"/>
      <c r="J29" s="100"/>
      <c r="K29" s="100"/>
      <c r="L29" s="100"/>
    </row>
    <row r="30" customFormat="1" ht="19.9" customHeight="1" spans="1:12">
      <c r="A30" s="93" t="s">
        <v>180</v>
      </c>
      <c r="B30" s="93"/>
      <c r="C30" s="93"/>
      <c r="D30" s="91" t="s">
        <v>256</v>
      </c>
      <c r="E30" s="91" t="s">
        <v>257</v>
      </c>
      <c r="F30" s="94">
        <f t="shared" si="0"/>
        <v>83.910379</v>
      </c>
      <c r="G30" s="94">
        <f t="shared" si="1"/>
        <v>60.310379</v>
      </c>
      <c r="H30" s="94">
        <v>50.020379</v>
      </c>
      <c r="I30" s="94">
        <v>0</v>
      </c>
      <c r="J30" s="100">
        <v>3.29</v>
      </c>
      <c r="K30" s="94">
        <v>7</v>
      </c>
      <c r="L30" s="94">
        <v>23.6</v>
      </c>
    </row>
    <row r="31" customFormat="1" ht="19.9" customHeight="1" spans="1:12">
      <c r="A31" s="93" t="s">
        <v>180</v>
      </c>
      <c r="B31" s="112" t="s">
        <v>177</v>
      </c>
      <c r="C31" s="93"/>
      <c r="D31" s="91" t="s">
        <v>258</v>
      </c>
      <c r="E31" s="91" t="s">
        <v>259</v>
      </c>
      <c r="F31" s="94">
        <f t="shared" si="0"/>
        <v>83.910379</v>
      </c>
      <c r="G31" s="94">
        <f t="shared" si="1"/>
        <v>60.310379</v>
      </c>
      <c r="H31" s="94">
        <v>50.020379</v>
      </c>
      <c r="I31" s="94">
        <v>0</v>
      </c>
      <c r="J31" s="100">
        <v>3.29</v>
      </c>
      <c r="K31" s="94">
        <v>7</v>
      </c>
      <c r="L31" s="94">
        <v>23.6</v>
      </c>
    </row>
    <row r="32" customFormat="1" ht="19.9" customHeight="1" spans="1:12">
      <c r="A32" s="102" t="s">
        <v>180</v>
      </c>
      <c r="B32" s="102" t="s">
        <v>177</v>
      </c>
      <c r="C32" s="102" t="s">
        <v>177</v>
      </c>
      <c r="D32" s="96" t="s">
        <v>260</v>
      </c>
      <c r="E32" s="98" t="s">
        <v>261</v>
      </c>
      <c r="F32" s="94">
        <f t="shared" si="0"/>
        <v>83.910379</v>
      </c>
      <c r="G32" s="94">
        <f t="shared" si="1"/>
        <v>60.310379</v>
      </c>
      <c r="H32" s="100">
        <v>50.020379</v>
      </c>
      <c r="I32" s="100"/>
      <c r="J32" s="100">
        <v>3.29</v>
      </c>
      <c r="K32" s="100">
        <v>7</v>
      </c>
      <c r="L32" s="100">
        <v>23.6</v>
      </c>
    </row>
    <row r="33" customFormat="1" ht="19.9" customHeight="1" spans="1:12">
      <c r="A33" s="93" t="s">
        <v>186</v>
      </c>
      <c r="B33" s="93"/>
      <c r="C33" s="93"/>
      <c r="D33" s="91" t="s">
        <v>264</v>
      </c>
      <c r="E33" s="91" t="s">
        <v>265</v>
      </c>
      <c r="F33" s="94">
        <f t="shared" si="0"/>
        <v>5.729472</v>
      </c>
      <c r="G33" s="94">
        <f t="shared" si="1"/>
        <v>5.729472</v>
      </c>
      <c r="H33" s="94">
        <v>5.729472</v>
      </c>
      <c r="I33" s="94">
        <v>0</v>
      </c>
      <c r="J33" s="94"/>
      <c r="K33" s="94">
        <v>0</v>
      </c>
      <c r="L33" s="94">
        <v>0</v>
      </c>
    </row>
    <row r="34" customFormat="1" ht="19.9" customHeight="1" spans="1:12">
      <c r="A34" s="93" t="s">
        <v>186</v>
      </c>
      <c r="B34" s="112" t="s">
        <v>187</v>
      </c>
      <c r="C34" s="93"/>
      <c r="D34" s="91" t="s">
        <v>266</v>
      </c>
      <c r="E34" s="91" t="s">
        <v>267</v>
      </c>
      <c r="F34" s="94">
        <f t="shared" si="0"/>
        <v>5.729472</v>
      </c>
      <c r="G34" s="94">
        <f t="shared" si="1"/>
        <v>5.729472</v>
      </c>
      <c r="H34" s="94">
        <v>5.729472</v>
      </c>
      <c r="I34" s="94">
        <v>0</v>
      </c>
      <c r="J34" s="94"/>
      <c r="K34" s="94">
        <v>0</v>
      </c>
      <c r="L34" s="94">
        <v>0</v>
      </c>
    </row>
    <row r="35" customFormat="1" ht="19.9" customHeight="1" spans="1:12">
      <c r="A35" s="102" t="s">
        <v>186</v>
      </c>
      <c r="B35" s="102" t="s">
        <v>187</v>
      </c>
      <c r="C35" s="102" t="s">
        <v>177</v>
      </c>
      <c r="D35" s="96" t="s">
        <v>268</v>
      </c>
      <c r="E35" s="98" t="s">
        <v>269</v>
      </c>
      <c r="F35" s="94">
        <f t="shared" si="0"/>
        <v>5.729472</v>
      </c>
      <c r="G35" s="94">
        <f t="shared" si="1"/>
        <v>5.729472</v>
      </c>
      <c r="H35" s="100">
        <v>5.729472</v>
      </c>
      <c r="I35" s="100"/>
      <c r="J35" s="100"/>
      <c r="K35" s="100"/>
      <c r="L35" s="100"/>
    </row>
    <row r="36" customFormat="1" ht="19.9" customHeight="1" spans="1:12">
      <c r="A36" s="98"/>
      <c r="B36" s="98"/>
      <c r="C36" s="98"/>
      <c r="D36" s="99" t="s">
        <v>156</v>
      </c>
      <c r="E36" s="99" t="s">
        <v>157</v>
      </c>
      <c r="F36" s="94">
        <f t="shared" si="0"/>
        <v>166.571446</v>
      </c>
      <c r="G36" s="94">
        <f t="shared" si="1"/>
        <v>113.771446</v>
      </c>
      <c r="H36" s="94">
        <v>98.882446</v>
      </c>
      <c r="I36" s="94">
        <v>0.189</v>
      </c>
      <c r="J36" s="94">
        <v>4.7</v>
      </c>
      <c r="K36" s="94">
        <v>10</v>
      </c>
      <c r="L36" s="94">
        <v>52.8</v>
      </c>
    </row>
    <row r="37" customFormat="1" ht="19.9" customHeight="1" spans="1:12">
      <c r="A37" s="93" t="s">
        <v>171</v>
      </c>
      <c r="B37" s="93"/>
      <c r="C37" s="93"/>
      <c r="D37" s="91" t="s">
        <v>244</v>
      </c>
      <c r="E37" s="91" t="s">
        <v>245</v>
      </c>
      <c r="F37" s="94">
        <f t="shared" si="0"/>
        <v>11.198592</v>
      </c>
      <c r="G37" s="94">
        <f t="shared" si="1"/>
        <v>11.198592</v>
      </c>
      <c r="H37" s="94">
        <v>11.198592</v>
      </c>
      <c r="I37" s="94">
        <v>0</v>
      </c>
      <c r="J37" s="94"/>
      <c r="K37" s="94">
        <v>0</v>
      </c>
      <c r="L37" s="94">
        <v>0</v>
      </c>
    </row>
    <row r="38" customFormat="1" ht="19.9" customHeight="1" spans="1:12">
      <c r="A38" s="93" t="s">
        <v>171</v>
      </c>
      <c r="B38" s="112" t="s">
        <v>172</v>
      </c>
      <c r="C38" s="93"/>
      <c r="D38" s="91" t="s">
        <v>246</v>
      </c>
      <c r="E38" s="91" t="s">
        <v>247</v>
      </c>
      <c r="F38" s="94">
        <f t="shared" si="0"/>
        <v>11.198592</v>
      </c>
      <c r="G38" s="94">
        <f t="shared" si="1"/>
        <v>11.198592</v>
      </c>
      <c r="H38" s="94">
        <v>11.198592</v>
      </c>
      <c r="I38" s="94">
        <v>0</v>
      </c>
      <c r="J38" s="94"/>
      <c r="K38" s="94">
        <v>0</v>
      </c>
      <c r="L38" s="94">
        <v>0</v>
      </c>
    </row>
    <row r="39" customFormat="1" ht="19.9" customHeight="1" spans="1:12">
      <c r="A39" s="102" t="s">
        <v>171</v>
      </c>
      <c r="B39" s="102" t="s">
        <v>172</v>
      </c>
      <c r="C39" s="102" t="s">
        <v>172</v>
      </c>
      <c r="D39" s="96" t="s">
        <v>248</v>
      </c>
      <c r="E39" s="98" t="s">
        <v>249</v>
      </c>
      <c r="F39" s="94">
        <f t="shared" si="0"/>
        <v>11.198592</v>
      </c>
      <c r="G39" s="94">
        <f t="shared" si="1"/>
        <v>11.198592</v>
      </c>
      <c r="H39" s="100">
        <v>11.198592</v>
      </c>
      <c r="I39" s="100"/>
      <c r="J39" s="100"/>
      <c r="K39" s="100"/>
      <c r="L39" s="100"/>
    </row>
    <row r="40" customFormat="1" ht="19.9" customHeight="1" spans="1:12">
      <c r="A40" s="93" t="s">
        <v>175</v>
      </c>
      <c r="B40" s="93"/>
      <c r="C40" s="93"/>
      <c r="D40" s="91" t="s">
        <v>250</v>
      </c>
      <c r="E40" s="91" t="s">
        <v>251</v>
      </c>
      <c r="F40" s="94">
        <f t="shared" si="0"/>
        <v>5.949252</v>
      </c>
      <c r="G40" s="94">
        <f t="shared" si="1"/>
        <v>5.949252</v>
      </c>
      <c r="H40" s="94">
        <v>5.949252</v>
      </c>
      <c r="I40" s="94">
        <v>0</v>
      </c>
      <c r="J40" s="94"/>
      <c r="K40" s="94">
        <v>0</v>
      </c>
      <c r="L40" s="94">
        <v>0</v>
      </c>
    </row>
    <row r="41" customFormat="1" ht="19.9" customHeight="1" spans="1:12">
      <c r="A41" s="93" t="s">
        <v>175</v>
      </c>
      <c r="B41" s="112" t="s">
        <v>176</v>
      </c>
      <c r="C41" s="93"/>
      <c r="D41" s="91" t="s">
        <v>252</v>
      </c>
      <c r="E41" s="91" t="s">
        <v>253</v>
      </c>
      <c r="F41" s="94">
        <f t="shared" si="0"/>
        <v>5.949252</v>
      </c>
      <c r="G41" s="94">
        <f t="shared" si="1"/>
        <v>5.949252</v>
      </c>
      <c r="H41" s="94">
        <v>5.949252</v>
      </c>
      <c r="I41" s="94">
        <v>0</v>
      </c>
      <c r="J41" s="94"/>
      <c r="K41" s="94">
        <v>0</v>
      </c>
      <c r="L41" s="94">
        <v>0</v>
      </c>
    </row>
    <row r="42" customFormat="1" ht="19.9" customHeight="1" spans="1:12">
      <c r="A42" s="102" t="s">
        <v>175</v>
      </c>
      <c r="B42" s="102" t="s">
        <v>176</v>
      </c>
      <c r="C42" s="102" t="s">
        <v>187</v>
      </c>
      <c r="D42" s="96" t="s">
        <v>270</v>
      </c>
      <c r="E42" s="98" t="s">
        <v>271</v>
      </c>
      <c r="F42" s="94">
        <f t="shared" si="0"/>
        <v>5.949252</v>
      </c>
      <c r="G42" s="94">
        <f t="shared" si="1"/>
        <v>5.949252</v>
      </c>
      <c r="H42" s="100">
        <v>5.949252</v>
      </c>
      <c r="I42" s="100"/>
      <c r="J42" s="100"/>
      <c r="K42" s="100"/>
      <c r="L42" s="100"/>
    </row>
    <row r="43" customFormat="1" ht="19.9" customHeight="1" spans="1:12">
      <c r="A43" s="93" t="s">
        <v>180</v>
      </c>
      <c r="B43" s="93"/>
      <c r="C43" s="93"/>
      <c r="D43" s="91" t="s">
        <v>256</v>
      </c>
      <c r="E43" s="91" t="s">
        <v>257</v>
      </c>
      <c r="F43" s="94">
        <f t="shared" si="0"/>
        <v>141.024658</v>
      </c>
      <c r="G43" s="94">
        <f t="shared" si="1"/>
        <v>88.224658</v>
      </c>
      <c r="H43" s="94">
        <v>73.335658</v>
      </c>
      <c r="I43" s="94">
        <v>0.189</v>
      </c>
      <c r="J43" s="100">
        <v>4.7</v>
      </c>
      <c r="K43" s="94">
        <v>10</v>
      </c>
      <c r="L43" s="94">
        <v>52.8</v>
      </c>
    </row>
    <row r="44" customFormat="1" ht="19.9" customHeight="1" spans="1:12">
      <c r="A44" s="93" t="s">
        <v>180</v>
      </c>
      <c r="B44" s="112" t="s">
        <v>177</v>
      </c>
      <c r="C44" s="93"/>
      <c r="D44" s="91" t="s">
        <v>258</v>
      </c>
      <c r="E44" s="91" t="s">
        <v>259</v>
      </c>
      <c r="F44" s="94">
        <f t="shared" si="0"/>
        <v>78.224658</v>
      </c>
      <c r="G44" s="94">
        <f t="shared" si="1"/>
        <v>78.224658</v>
      </c>
      <c r="H44" s="94">
        <v>73.335658</v>
      </c>
      <c r="I44" s="94">
        <v>0.189</v>
      </c>
      <c r="J44" s="100">
        <v>4.7</v>
      </c>
      <c r="K44" s="94">
        <v>0</v>
      </c>
      <c r="L44" s="94">
        <v>0</v>
      </c>
    </row>
    <row r="45" customFormat="1" ht="19.9" customHeight="1" spans="1:12">
      <c r="A45" s="102" t="s">
        <v>180</v>
      </c>
      <c r="B45" s="102" t="s">
        <v>177</v>
      </c>
      <c r="C45" s="102" t="s">
        <v>177</v>
      </c>
      <c r="D45" s="96" t="s">
        <v>260</v>
      </c>
      <c r="E45" s="98" t="s">
        <v>261</v>
      </c>
      <c r="F45" s="94">
        <f t="shared" si="0"/>
        <v>78.224658</v>
      </c>
      <c r="G45" s="94">
        <f t="shared" si="1"/>
        <v>78.224658</v>
      </c>
      <c r="H45" s="100">
        <v>73.335658</v>
      </c>
      <c r="I45" s="100">
        <v>0.189</v>
      </c>
      <c r="J45" s="100">
        <v>4.7</v>
      </c>
      <c r="K45" s="100"/>
      <c r="L45" s="100"/>
    </row>
    <row r="46" customFormat="1" ht="19.9" customHeight="1" spans="1:12">
      <c r="A46" s="93" t="s">
        <v>180</v>
      </c>
      <c r="B46" s="112" t="s">
        <v>192</v>
      </c>
      <c r="C46" s="93"/>
      <c r="D46" s="91" t="s">
        <v>272</v>
      </c>
      <c r="E46" s="91" t="s">
        <v>194</v>
      </c>
      <c r="F46" s="94">
        <f t="shared" si="0"/>
        <v>62.8</v>
      </c>
      <c r="G46" s="94">
        <f t="shared" si="1"/>
        <v>10</v>
      </c>
      <c r="H46" s="94">
        <v>0</v>
      </c>
      <c r="I46" s="94">
        <v>0</v>
      </c>
      <c r="J46" s="94"/>
      <c r="K46" s="94">
        <v>10</v>
      </c>
      <c r="L46" s="94">
        <v>52.8</v>
      </c>
    </row>
    <row r="47" customFormat="1" ht="19.9" customHeight="1" spans="1:12">
      <c r="A47" s="102" t="s">
        <v>180</v>
      </c>
      <c r="B47" s="102" t="s">
        <v>192</v>
      </c>
      <c r="C47" s="102" t="s">
        <v>192</v>
      </c>
      <c r="D47" s="96" t="s">
        <v>273</v>
      </c>
      <c r="E47" s="98" t="s">
        <v>274</v>
      </c>
      <c r="F47" s="94">
        <f t="shared" si="0"/>
        <v>62.8</v>
      </c>
      <c r="G47" s="94">
        <f t="shared" si="1"/>
        <v>10</v>
      </c>
      <c r="H47" s="100"/>
      <c r="I47" s="100"/>
      <c r="J47" s="100"/>
      <c r="K47" s="100">
        <v>10</v>
      </c>
      <c r="L47" s="100">
        <v>52.8</v>
      </c>
    </row>
    <row r="48" customFormat="1" ht="19.9" customHeight="1" spans="1:12">
      <c r="A48" s="93" t="s">
        <v>186</v>
      </c>
      <c r="B48" s="93"/>
      <c r="C48" s="93"/>
      <c r="D48" s="91" t="s">
        <v>264</v>
      </c>
      <c r="E48" s="91" t="s">
        <v>265</v>
      </c>
      <c r="F48" s="94">
        <f t="shared" si="0"/>
        <v>8.398944</v>
      </c>
      <c r="G48" s="94">
        <f t="shared" si="1"/>
        <v>8.398944</v>
      </c>
      <c r="H48" s="94">
        <v>8.398944</v>
      </c>
      <c r="I48" s="94">
        <v>0</v>
      </c>
      <c r="J48" s="94"/>
      <c r="K48" s="94">
        <v>0</v>
      </c>
      <c r="L48" s="94">
        <v>0</v>
      </c>
    </row>
    <row r="49" customFormat="1" ht="19.9" customHeight="1" spans="1:12">
      <c r="A49" s="93" t="s">
        <v>186</v>
      </c>
      <c r="B49" s="112" t="s">
        <v>187</v>
      </c>
      <c r="C49" s="93"/>
      <c r="D49" s="91" t="s">
        <v>266</v>
      </c>
      <c r="E49" s="91" t="s">
        <v>267</v>
      </c>
      <c r="F49" s="94">
        <f t="shared" si="0"/>
        <v>8.398944</v>
      </c>
      <c r="G49" s="94">
        <f t="shared" si="1"/>
        <v>8.398944</v>
      </c>
      <c r="H49" s="94">
        <v>8.398944</v>
      </c>
      <c r="I49" s="94">
        <v>0</v>
      </c>
      <c r="J49" s="94"/>
      <c r="K49" s="94">
        <v>0</v>
      </c>
      <c r="L49" s="94">
        <v>0</v>
      </c>
    </row>
    <row r="50" customFormat="1" ht="19.9" customHeight="1" spans="1:12">
      <c r="A50" s="102" t="s">
        <v>186</v>
      </c>
      <c r="B50" s="102" t="s">
        <v>187</v>
      </c>
      <c r="C50" s="102" t="s">
        <v>177</v>
      </c>
      <c r="D50" s="96" t="s">
        <v>268</v>
      </c>
      <c r="E50" s="98" t="s">
        <v>269</v>
      </c>
      <c r="F50" s="94">
        <f t="shared" si="0"/>
        <v>8.398944</v>
      </c>
      <c r="G50" s="94">
        <f t="shared" si="1"/>
        <v>8.398944</v>
      </c>
      <c r="H50" s="100">
        <v>8.398944</v>
      </c>
      <c r="I50" s="100"/>
      <c r="J50" s="100"/>
      <c r="K50" s="100"/>
      <c r="L50" s="100"/>
    </row>
    <row r="51" customFormat="1" ht="19.9" customHeight="1" spans="1:12">
      <c r="A51" s="98"/>
      <c r="B51" s="98"/>
      <c r="C51" s="98"/>
      <c r="D51" s="99" t="s">
        <v>158</v>
      </c>
      <c r="E51" s="99" t="s">
        <v>159</v>
      </c>
      <c r="F51" s="94">
        <f t="shared" si="0"/>
        <v>1598.701549</v>
      </c>
      <c r="G51" s="94">
        <f t="shared" si="1"/>
        <v>856.031549</v>
      </c>
      <c r="H51" s="94">
        <v>737.486549</v>
      </c>
      <c r="I51" s="94">
        <v>18.585</v>
      </c>
      <c r="J51" s="100">
        <v>31.96</v>
      </c>
      <c r="K51" s="94">
        <v>68</v>
      </c>
      <c r="L51" s="94">
        <v>742.67</v>
      </c>
    </row>
    <row r="52" customFormat="1" ht="19.9" customHeight="1" spans="1:12">
      <c r="A52" s="93" t="s">
        <v>180</v>
      </c>
      <c r="B52" s="93"/>
      <c r="C52" s="93"/>
      <c r="D52" s="91" t="s">
        <v>256</v>
      </c>
      <c r="E52" s="91" t="s">
        <v>257</v>
      </c>
      <c r="F52" s="94">
        <f t="shared" si="0"/>
        <v>1598.701549</v>
      </c>
      <c r="G52" s="94">
        <f t="shared" si="1"/>
        <v>856.031549</v>
      </c>
      <c r="H52" s="94">
        <v>737.486549</v>
      </c>
      <c r="I52" s="94">
        <v>18.585</v>
      </c>
      <c r="J52" s="100">
        <v>31.96</v>
      </c>
      <c r="K52" s="94">
        <v>68</v>
      </c>
      <c r="L52" s="94">
        <v>742.67</v>
      </c>
    </row>
    <row r="53" customFormat="1" ht="19.9" customHeight="1" spans="1:12">
      <c r="A53" s="93" t="s">
        <v>180</v>
      </c>
      <c r="B53" s="112" t="s">
        <v>177</v>
      </c>
      <c r="C53" s="93"/>
      <c r="D53" s="91" t="s">
        <v>258</v>
      </c>
      <c r="E53" s="91" t="s">
        <v>259</v>
      </c>
      <c r="F53" s="94">
        <f t="shared" si="0"/>
        <v>1598.701549</v>
      </c>
      <c r="G53" s="94">
        <f t="shared" si="1"/>
        <v>856.031549</v>
      </c>
      <c r="H53" s="94">
        <v>737.486549</v>
      </c>
      <c r="I53" s="94">
        <v>18.585</v>
      </c>
      <c r="J53" s="100">
        <v>31.96</v>
      </c>
      <c r="K53" s="94">
        <v>68</v>
      </c>
      <c r="L53" s="94">
        <v>742.67</v>
      </c>
    </row>
    <row r="54" customFormat="1" ht="19.9" customHeight="1" spans="1:12">
      <c r="A54" s="102" t="s">
        <v>180</v>
      </c>
      <c r="B54" s="102" t="s">
        <v>177</v>
      </c>
      <c r="C54" s="102" t="s">
        <v>195</v>
      </c>
      <c r="D54" s="96" t="s">
        <v>275</v>
      </c>
      <c r="E54" s="98" t="s">
        <v>276</v>
      </c>
      <c r="F54" s="94">
        <f t="shared" si="0"/>
        <v>1598.701549</v>
      </c>
      <c r="G54" s="94">
        <f t="shared" si="1"/>
        <v>856.031549</v>
      </c>
      <c r="H54" s="100">
        <v>737.486549</v>
      </c>
      <c r="I54" s="100">
        <v>18.585</v>
      </c>
      <c r="J54" s="100">
        <v>31.96</v>
      </c>
      <c r="K54" s="100">
        <v>68</v>
      </c>
      <c r="L54" s="100">
        <v>742.67</v>
      </c>
    </row>
  </sheetData>
  <mergeCells count="13">
    <mergeCell ref="A2:L2"/>
    <mergeCell ref="A3:I3"/>
    <mergeCell ref="K3:L3"/>
    <mergeCell ref="G4:K4"/>
    <mergeCell ref="H5:I5"/>
    <mergeCell ref="D4:D6"/>
    <mergeCell ref="E4:E6"/>
    <mergeCell ref="F4:F6"/>
    <mergeCell ref="G5:G6"/>
    <mergeCell ref="J5:J6"/>
    <mergeCell ref="K5:K6"/>
    <mergeCell ref="L4:L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2022-04-25T08:03:00Z</dcterms:created>
  <dcterms:modified xsi:type="dcterms:W3CDTF">2023-09-22T03:02:42Z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E7919C264E1B4318AFF9435E0377645E_12</vt:lpwstr>
  </property>
</Properties>
</file>