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930" activeTab="1"/>
  </bookViews>
  <sheets>
    <sheet name="项目计划汇总表" sheetId="1" r:id="rId1"/>
    <sheet name="项目表" sheetId="2" r:id="rId2"/>
    <sheet name="小额信贷贴息" sheetId="3" r:id="rId3"/>
    <sheet name="培训" sheetId="4" r:id="rId4"/>
  </sheets>
  <definedNames>
    <definedName name="_xlnm.Print_Titles" localSheetId="1">项目表!$2:4</definedName>
  </definedNames>
  <calcPr calcId="114210" fullCalcOnLoad="1"/>
</workbook>
</file>

<file path=xl/calcChain.xml><?xml version="1.0" encoding="utf-8"?>
<calcChain xmlns="http://schemas.openxmlformats.org/spreadsheetml/2006/main">
  <c r="G222" i="2"/>
  <c r="H5" i="4"/>
  <c r="I5"/>
  <c r="J5"/>
  <c r="K5"/>
  <c r="F5"/>
  <c r="G10" i="2"/>
  <c r="H10"/>
  <c r="I10"/>
  <c r="J10"/>
  <c r="K10"/>
  <c r="L10"/>
  <c r="F10"/>
  <c r="G9"/>
  <c r="H9"/>
  <c r="I9"/>
  <c r="J9"/>
  <c r="K9"/>
  <c r="L9"/>
  <c r="F9"/>
  <c r="K4" i="3"/>
  <c r="F218" i="2"/>
  <c r="G217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6"/>
  <c r="F25"/>
  <c r="F24"/>
  <c r="F23"/>
  <c r="F22"/>
  <c r="F21"/>
  <c r="F20"/>
  <c r="F19"/>
  <c r="F18"/>
  <c r="F17"/>
  <c r="F16"/>
  <c r="F15"/>
  <c r="F14"/>
</calcChain>
</file>

<file path=xl/sharedStrings.xml><?xml version="1.0" encoding="utf-8"?>
<sst xmlns="http://schemas.openxmlformats.org/spreadsheetml/2006/main" count="792" uniqueCount="375">
  <si>
    <t>附件1</t>
  </si>
  <si>
    <t>2015年财政专项扶贫资金项目计划汇总表（报备）</t>
  </si>
  <si>
    <t>填报日期：</t>
  </si>
  <si>
    <t>市县名</t>
  </si>
  <si>
    <t>合计</t>
  </si>
  <si>
    <t>基础设施</t>
  </si>
  <si>
    <t>产业发展</t>
  </si>
  <si>
    <t>雨露计划</t>
  </si>
  <si>
    <t>危房改造</t>
  </si>
  <si>
    <t xml:space="preserve">其它项目 </t>
  </si>
  <si>
    <t>小计</t>
  </si>
  <si>
    <t>农村安全饮水</t>
  </si>
  <si>
    <t>“五小” 农田水利</t>
  </si>
  <si>
    <t>村级公路</t>
  </si>
  <si>
    <t>一般基础设施</t>
  </si>
  <si>
    <t>帮扶到户</t>
  </si>
  <si>
    <t>贷款贴息</t>
  </si>
  <si>
    <t>风险化解资金</t>
  </si>
  <si>
    <t>其它产业项目</t>
  </si>
  <si>
    <t>职业学历教育</t>
  </si>
  <si>
    <t>特困家庭义务教育补贴</t>
  </si>
  <si>
    <t>实用技术培训</t>
  </si>
  <si>
    <t>村官、科技骨干培训</t>
  </si>
  <si>
    <t>财扶资金</t>
  </si>
  <si>
    <t>扶持户数</t>
  </si>
  <si>
    <t>扶持人数</t>
  </si>
  <si>
    <t>解决饮水困难人数</t>
  </si>
  <si>
    <t>维修水库、山塘</t>
  </si>
  <si>
    <t>新建和维修渠道</t>
  </si>
  <si>
    <t>新建和维修村、组公路</t>
  </si>
  <si>
    <t>直接帮扶</t>
  </si>
  <si>
    <t>委托帮扶</t>
  </si>
  <si>
    <t>股份合作</t>
  </si>
  <si>
    <t>农户贷款</t>
  </si>
  <si>
    <t>企业贷款</t>
  </si>
  <si>
    <t>县财政配套</t>
  </si>
  <si>
    <t>其它资金</t>
  </si>
  <si>
    <t>人</t>
  </si>
  <si>
    <t>贷款额</t>
  </si>
  <si>
    <t>贴息额</t>
  </si>
  <si>
    <t>万元</t>
  </si>
  <si>
    <t>处</t>
  </si>
  <si>
    <t>千米</t>
  </si>
  <si>
    <t>公里</t>
  </si>
  <si>
    <t>户</t>
  </si>
  <si>
    <t>附件2</t>
  </si>
  <si>
    <t>市县名称</t>
  </si>
  <si>
    <t>项目村名称</t>
  </si>
  <si>
    <t>项目类别</t>
  </si>
  <si>
    <t>项目名称</t>
  </si>
  <si>
    <t>项目建设内容及规模</t>
  </si>
  <si>
    <t>项目投入（万元）</t>
  </si>
  <si>
    <t>项目预期效益</t>
  </si>
  <si>
    <t>备注</t>
  </si>
  <si>
    <t>农民自筹</t>
  </si>
  <si>
    <t>直接帮扶户数(户)</t>
  </si>
  <si>
    <t>扶持人口（人）</t>
  </si>
  <si>
    <t>农民年增收(万元)</t>
  </si>
  <si>
    <t>附件3</t>
  </si>
  <si>
    <t>2015年财政专项扶贫资金(小额信贷贴息）项目计划表</t>
  </si>
  <si>
    <t>项目业主</t>
  </si>
  <si>
    <t>建设内容</t>
  </si>
  <si>
    <t>申请贴息贷款金额（万元）</t>
  </si>
  <si>
    <t>核准贴息贷款金额（万元）</t>
  </si>
  <si>
    <t>贷款占用积数（天*数）</t>
  </si>
  <si>
    <t>贷款年利率（%）</t>
  </si>
  <si>
    <t>核准贴息年利率（%）</t>
  </si>
  <si>
    <t>申请贴息金额（万元）</t>
  </si>
  <si>
    <t>财政扶贫资金（万元）</t>
  </si>
  <si>
    <t>附件4</t>
  </si>
  <si>
    <t>2015年财政专项扶贫资金（培训）项目计划表</t>
  </si>
  <si>
    <t>项目类型</t>
  </si>
  <si>
    <t>项目内容</t>
  </si>
  <si>
    <t>项目地点</t>
  </si>
  <si>
    <t>培训人数(人)</t>
  </si>
  <si>
    <t>补助标准(元/人)</t>
  </si>
  <si>
    <t>资金(万元)</t>
  </si>
  <si>
    <t>中央</t>
  </si>
  <si>
    <t>省级</t>
  </si>
  <si>
    <t>雨露计划</t>
    <phoneticPr fontId="5" type="noConversion"/>
  </si>
  <si>
    <t>扶贫培训</t>
    <phoneticPr fontId="5" type="noConversion"/>
  </si>
  <si>
    <t>实用技术培训1000人</t>
    <phoneticPr fontId="5" type="noConversion"/>
  </si>
  <si>
    <t>科技骨干培训50人</t>
    <phoneticPr fontId="5" type="noConversion"/>
  </si>
  <si>
    <t>小额信贷贴息</t>
    <phoneticPr fontId="5" type="noConversion"/>
  </si>
  <si>
    <t>扶贫对象户贴息</t>
    <phoneticPr fontId="5" type="noConversion"/>
  </si>
  <si>
    <t>金融风险平台建设</t>
    <phoneticPr fontId="5" type="noConversion"/>
  </si>
  <si>
    <t>金融风险平台建设配套</t>
    <phoneticPr fontId="5" type="noConversion"/>
  </si>
  <si>
    <t>新晃县</t>
    <phoneticPr fontId="5" type="noConversion"/>
  </si>
  <si>
    <t xml:space="preserve">新晃县 </t>
    <phoneticPr fontId="5" type="noConversion"/>
  </si>
  <si>
    <t>基础设施</t>
    <phoneticPr fontId="5" type="noConversion"/>
  </si>
  <si>
    <t>生产发展</t>
    <phoneticPr fontId="5" type="noConversion"/>
  </si>
  <si>
    <t>一</t>
    <phoneticPr fontId="5" type="noConversion"/>
  </si>
  <si>
    <t>省市县工作队驻点村</t>
    <phoneticPr fontId="5" type="noConversion"/>
  </si>
  <si>
    <t>（一）</t>
    <phoneticPr fontId="5" type="noConversion"/>
  </si>
  <si>
    <t>小计</t>
    <phoneticPr fontId="5" type="noConversion"/>
  </si>
  <si>
    <t>村级公路</t>
    <phoneticPr fontId="5" type="noConversion"/>
  </si>
  <si>
    <t>通组公路（断头路）1.5公里</t>
  </si>
  <si>
    <t>养殖业</t>
    <phoneticPr fontId="5" type="noConversion"/>
  </si>
  <si>
    <t>养鸡800只、养鸭600只、鹅200只、牛40头</t>
  </si>
  <si>
    <t>种植业</t>
    <phoneticPr fontId="5" type="noConversion"/>
  </si>
  <si>
    <t>大棚蔬菜基地建设3个</t>
  </si>
  <si>
    <t>大湾罗乡塘家坝村</t>
    <phoneticPr fontId="5" type="noConversion"/>
  </si>
  <si>
    <t>组级路新修2500米</t>
    <phoneticPr fontId="5" type="noConversion"/>
  </si>
  <si>
    <t>村级道路</t>
    <phoneticPr fontId="5" type="noConversion"/>
  </si>
  <si>
    <t>入户便道硬化10公里</t>
    <phoneticPr fontId="5" type="noConversion"/>
  </si>
  <si>
    <t>大棚蔬菜120亩</t>
    <phoneticPr fontId="5" type="noConversion"/>
  </si>
  <si>
    <t>养羊150只、养猪200头、养牛100头</t>
    <phoneticPr fontId="5" type="noConversion"/>
  </si>
  <si>
    <t>山地开发200亩</t>
    <phoneticPr fontId="5" type="noConversion"/>
  </si>
  <si>
    <t>兴隆镇太阳山</t>
    <phoneticPr fontId="5" type="noConversion"/>
  </si>
  <si>
    <t>道路硬化80米</t>
    <phoneticPr fontId="5" type="noConversion"/>
  </si>
  <si>
    <t>二、三组通组道路新修2000米</t>
    <phoneticPr fontId="5" type="noConversion"/>
  </si>
  <si>
    <t>农田水利</t>
    <phoneticPr fontId="5" type="noConversion"/>
  </si>
  <si>
    <t>人饮水管2000米</t>
    <phoneticPr fontId="5" type="noConversion"/>
  </si>
  <si>
    <t xml:space="preserve"> </t>
    <phoneticPr fontId="5" type="noConversion"/>
  </si>
  <si>
    <t>养牛200头</t>
    <phoneticPr fontId="5" type="noConversion"/>
  </si>
  <si>
    <t>种菌3万棒</t>
    <phoneticPr fontId="5" type="noConversion"/>
  </si>
  <si>
    <t>（二）</t>
    <phoneticPr fontId="5" type="noConversion"/>
  </si>
  <si>
    <t>凉伞镇桂镇村</t>
    <phoneticPr fontId="5" type="noConversion"/>
  </si>
  <si>
    <t>组级公路新建4800米</t>
    <phoneticPr fontId="5" type="noConversion"/>
  </si>
  <si>
    <t>生猪养殖300头</t>
  </si>
  <si>
    <t>中药材种植20亩</t>
  </si>
  <si>
    <t>机耕道新建2000米</t>
    <phoneticPr fontId="5" type="noConversion"/>
  </si>
  <si>
    <t>米贝乡大塘村</t>
    <phoneticPr fontId="5" type="noConversion"/>
  </si>
  <si>
    <t>农村安全饮水工程3处</t>
    <phoneticPr fontId="5" type="noConversion"/>
  </si>
  <si>
    <t>养殖生猪300头、牛150头</t>
    <phoneticPr fontId="5" type="noConversion"/>
  </si>
  <si>
    <t>大湾罗乡冷水冲村</t>
    <phoneticPr fontId="5" type="noConversion"/>
  </si>
  <si>
    <t>人饮工程4处</t>
    <phoneticPr fontId="5" type="noConversion"/>
  </si>
  <si>
    <t>水果种植110亩</t>
    <phoneticPr fontId="5" type="noConversion"/>
  </si>
  <si>
    <t>中寨镇中团村</t>
    <phoneticPr fontId="5" type="noConversion"/>
  </si>
  <si>
    <t>村组道路</t>
    <phoneticPr fontId="5" type="noConversion"/>
  </si>
  <si>
    <t>入户便道硬化10公里</t>
  </si>
  <si>
    <t>村组公路</t>
    <phoneticPr fontId="5" type="noConversion"/>
  </si>
  <si>
    <t>村组公路硬化1公里</t>
  </si>
  <si>
    <t>葡萄种植200亩</t>
  </si>
  <si>
    <t>养牛600头</t>
  </si>
  <si>
    <t>黄雷乡毛坪村</t>
    <phoneticPr fontId="5" type="noConversion"/>
  </si>
  <si>
    <t>水渠1500米</t>
    <phoneticPr fontId="5" type="noConversion"/>
  </si>
  <si>
    <t>新建组级道路1200米</t>
    <phoneticPr fontId="5" type="noConversion"/>
  </si>
  <si>
    <t>发展猪200头、牛50头、羊100只</t>
    <phoneticPr fontId="5" type="noConversion"/>
  </si>
  <si>
    <t>食用菌种植40000棒</t>
    <phoneticPr fontId="5" type="noConversion"/>
  </si>
  <si>
    <t>步头降酉溪村</t>
    <phoneticPr fontId="5" type="noConversion"/>
  </si>
  <si>
    <t>造经济林500亩</t>
    <phoneticPr fontId="5" type="noConversion"/>
  </si>
  <si>
    <t>石蛙养殖2万只</t>
    <phoneticPr fontId="5" type="noConversion"/>
  </si>
  <si>
    <t>中药材种植800亩</t>
    <phoneticPr fontId="5" type="noConversion"/>
  </si>
  <si>
    <t>扶罗镇桂贡村</t>
    <phoneticPr fontId="5" type="noConversion"/>
  </si>
  <si>
    <t>机耕道新修1500米</t>
    <phoneticPr fontId="5" type="noConversion"/>
  </si>
  <si>
    <t>组级公路加宽6500米</t>
    <phoneticPr fontId="5" type="noConversion"/>
  </si>
  <si>
    <t>养猪400头、养牛100头</t>
    <phoneticPr fontId="5" type="noConversion"/>
  </si>
  <si>
    <t>洞坪乡大坪村</t>
    <phoneticPr fontId="5" type="noConversion"/>
  </si>
  <si>
    <t>组级公路硬化1.9千米</t>
    <phoneticPr fontId="5" type="noConversion"/>
  </si>
  <si>
    <t>产业发展</t>
    <phoneticPr fontId="5" type="noConversion"/>
  </si>
  <si>
    <t>养牛100头，养猪400头，养羊50头</t>
    <phoneticPr fontId="5" type="noConversion"/>
  </si>
  <si>
    <t>新建鱼塘2口</t>
    <phoneticPr fontId="5" type="noConversion"/>
  </si>
  <si>
    <t>碧朗乡阿况村</t>
    <phoneticPr fontId="5" type="noConversion"/>
  </si>
  <si>
    <t>人饮工程1处</t>
    <phoneticPr fontId="5" type="noConversion"/>
  </si>
  <si>
    <t>养殖生猪1200头、牛300头、羊500只</t>
    <phoneticPr fontId="5" type="noConversion"/>
  </si>
  <si>
    <t>种植天麻1000亩（中药材）</t>
    <phoneticPr fontId="5" type="noConversion"/>
  </si>
  <si>
    <t>（三）</t>
    <phoneticPr fontId="5" type="noConversion"/>
  </si>
  <si>
    <t>步头降乡雷家田村</t>
    <phoneticPr fontId="5" type="noConversion"/>
  </si>
  <si>
    <t>所有组级公路维修铺沙15公里</t>
    <phoneticPr fontId="5" type="noConversion"/>
  </si>
  <si>
    <t>进村公路硬化150米</t>
    <phoneticPr fontId="5" type="noConversion"/>
  </si>
  <si>
    <t>水渠1000米</t>
    <phoneticPr fontId="5" type="noConversion"/>
  </si>
  <si>
    <t>种植黄精60亩</t>
    <phoneticPr fontId="5" type="noConversion"/>
  </si>
  <si>
    <t>养牛150头</t>
    <phoneticPr fontId="5" type="noConversion"/>
  </si>
  <si>
    <t>养猪400头，羊100只</t>
    <phoneticPr fontId="5" type="noConversion"/>
  </si>
  <si>
    <t>步头降腿溪村</t>
    <phoneticPr fontId="5" type="noConversion"/>
  </si>
  <si>
    <t>组级公路建设8000米</t>
    <phoneticPr fontId="5" type="noConversion"/>
  </si>
  <si>
    <t>村集体林场再造林400亩</t>
    <phoneticPr fontId="5" type="noConversion"/>
  </si>
  <si>
    <t>能繁母牛30头</t>
    <phoneticPr fontId="5" type="noConversion"/>
  </si>
  <si>
    <t>母猪50头</t>
    <phoneticPr fontId="5" type="noConversion"/>
  </si>
  <si>
    <t>洞坪乡廖溪村</t>
    <phoneticPr fontId="5" type="noConversion"/>
  </si>
  <si>
    <t>入户道路硬化7500米</t>
    <phoneticPr fontId="5" type="noConversion"/>
  </si>
  <si>
    <t>养猪500头</t>
    <phoneticPr fontId="5" type="noConversion"/>
  </si>
  <si>
    <t>洞坪乡姑召村</t>
    <phoneticPr fontId="5" type="noConversion"/>
  </si>
  <si>
    <t>入户道路硬化3700米</t>
    <phoneticPr fontId="5" type="noConversion"/>
  </si>
  <si>
    <t>人饮工程2处</t>
    <phoneticPr fontId="5" type="noConversion"/>
  </si>
  <si>
    <t>养猪140头、牛50头、羊120只</t>
    <phoneticPr fontId="5" type="noConversion"/>
  </si>
  <si>
    <t>苗木100亩</t>
    <phoneticPr fontId="5" type="noConversion"/>
  </si>
  <si>
    <t>波洲镇杉木塘村</t>
    <phoneticPr fontId="5" type="noConversion"/>
  </si>
  <si>
    <t>入户道路硬化3000米</t>
    <phoneticPr fontId="5" type="noConversion"/>
  </si>
  <si>
    <t>种植柚子树200亩</t>
    <phoneticPr fontId="5" type="noConversion"/>
  </si>
  <si>
    <t>波洲镇小竹溪村</t>
    <phoneticPr fontId="5" type="noConversion"/>
  </si>
  <si>
    <t>村级公路道维修60米加固</t>
    <phoneticPr fontId="5" type="noConversion"/>
  </si>
  <si>
    <t>入户道路硬化4000米</t>
    <phoneticPr fontId="5" type="noConversion"/>
  </si>
  <si>
    <t>养猪500头、牛100头、羊200只</t>
    <phoneticPr fontId="5" type="noConversion"/>
  </si>
  <si>
    <t>兴隆镇民生村</t>
    <phoneticPr fontId="5" type="noConversion"/>
  </si>
  <si>
    <t>进组入户道路硬化580米</t>
    <phoneticPr fontId="5" type="noConversion"/>
  </si>
  <si>
    <t>新修水渠4700米</t>
    <phoneticPr fontId="5" type="noConversion"/>
  </si>
  <si>
    <t>维修河堤30米</t>
    <phoneticPr fontId="5" type="noConversion"/>
  </si>
  <si>
    <t>鸡1万羽</t>
    <phoneticPr fontId="5" type="noConversion"/>
  </si>
  <si>
    <t>大棚蔬菜14亩</t>
    <phoneticPr fontId="5" type="noConversion"/>
  </si>
  <si>
    <t>兴隆镇浮漂田</t>
    <phoneticPr fontId="5" type="noConversion"/>
  </si>
  <si>
    <t>组级公路扩宽2000米，新修1000米</t>
    <phoneticPr fontId="5" type="noConversion"/>
  </si>
  <si>
    <t>入户道路硬化900米</t>
    <phoneticPr fontId="5" type="noConversion"/>
  </si>
  <si>
    <t>大湾罗乡向家地村</t>
    <phoneticPr fontId="5" type="noConversion"/>
  </si>
  <si>
    <t>人饮工程15处</t>
    <phoneticPr fontId="5" type="noConversion"/>
  </si>
  <si>
    <t>产业基地道路新建2800米</t>
    <phoneticPr fontId="5" type="noConversion"/>
  </si>
  <si>
    <t>养羊200只、养牛120头、养猪1000头</t>
    <phoneticPr fontId="5" type="noConversion"/>
  </si>
  <si>
    <t>大湾罗乡酸广冲村</t>
    <phoneticPr fontId="5" type="noConversion"/>
  </si>
  <si>
    <t>组级公路硬化770米</t>
    <phoneticPr fontId="5" type="noConversion"/>
  </si>
  <si>
    <t>产业基地道路硬化365米</t>
    <phoneticPr fontId="5" type="noConversion"/>
  </si>
  <si>
    <t>养牛300头</t>
    <phoneticPr fontId="5" type="noConversion"/>
  </si>
  <si>
    <t>方家屯乡上寨村</t>
    <phoneticPr fontId="5" type="noConversion"/>
  </si>
  <si>
    <t>新修、维修杨梅基地公路0.4公里</t>
    <phoneticPr fontId="5" type="noConversion"/>
  </si>
  <si>
    <t>杨梅50亩</t>
    <phoneticPr fontId="5" type="noConversion"/>
  </si>
  <si>
    <t>养牛40头、猪500头、鸡5000只</t>
    <phoneticPr fontId="5" type="noConversion"/>
  </si>
  <si>
    <t>方家屯乡白岩湾</t>
    <phoneticPr fontId="5" type="noConversion"/>
  </si>
  <si>
    <t>养牛100头、羊500头、猪2000头</t>
    <phoneticPr fontId="5" type="noConversion"/>
  </si>
  <si>
    <t>发展葡萄种植50亩</t>
    <phoneticPr fontId="5" type="noConversion"/>
  </si>
  <si>
    <t>鱼市镇古里村</t>
    <phoneticPr fontId="5" type="noConversion"/>
  </si>
  <si>
    <t>养羊300只、养牛80头</t>
  </si>
  <si>
    <t>种植业　</t>
    <phoneticPr fontId="5" type="noConversion"/>
  </si>
  <si>
    <t>蔬菜基地建设60亩</t>
  </si>
  <si>
    <t>产业供水池一个</t>
  </si>
  <si>
    <t>鱼市镇团溪村</t>
    <phoneticPr fontId="5" type="noConversion"/>
  </si>
  <si>
    <t>组级公路扩宽4000米</t>
    <phoneticPr fontId="5" type="noConversion"/>
  </si>
  <si>
    <t>入户道路硬化855米</t>
    <phoneticPr fontId="5" type="noConversion"/>
  </si>
  <si>
    <t>高山天然细木耳培植15000棒</t>
    <phoneticPr fontId="5" type="noConversion"/>
  </si>
  <si>
    <t>黄牛养殖100头</t>
    <phoneticPr fontId="5" type="noConversion"/>
  </si>
  <si>
    <t>晏家乡坝上村</t>
    <phoneticPr fontId="5" type="noConversion"/>
  </si>
  <si>
    <t>组级道路硬化3000米</t>
    <phoneticPr fontId="5" type="noConversion"/>
  </si>
  <si>
    <t>西瓜、蔬菜种植120亩</t>
    <phoneticPr fontId="5" type="noConversion"/>
  </si>
  <si>
    <t>发展养牛50头，养羊200只，养猪200头。</t>
    <phoneticPr fontId="5" type="noConversion"/>
  </si>
  <si>
    <t>晏家乡斗溪村</t>
    <phoneticPr fontId="5" type="noConversion"/>
  </si>
  <si>
    <t>红米150亩、超级稻250亩、葡萄100亩</t>
    <phoneticPr fontId="5" type="noConversion"/>
  </si>
  <si>
    <t>生猪300头</t>
    <phoneticPr fontId="5" type="noConversion"/>
  </si>
  <si>
    <t>林冲乡石马坪村</t>
    <phoneticPr fontId="5" type="noConversion"/>
  </si>
  <si>
    <t>组级公路硬化400米</t>
    <phoneticPr fontId="5" type="noConversion"/>
  </si>
  <si>
    <t>种植香葱24亩</t>
    <phoneticPr fontId="5" type="noConversion"/>
  </si>
  <si>
    <t>生猪养殖400头</t>
    <phoneticPr fontId="5" type="noConversion"/>
  </si>
  <si>
    <t>林冲乡卧曼村</t>
    <phoneticPr fontId="5" type="noConversion"/>
  </si>
  <si>
    <t>机耕道新建6800米</t>
    <phoneticPr fontId="5" type="noConversion"/>
  </si>
  <si>
    <t>种植柚子树200亩，桃子树200亩</t>
    <phoneticPr fontId="5" type="noConversion"/>
  </si>
  <si>
    <t>天堂乡地习村</t>
    <phoneticPr fontId="5" type="noConversion"/>
  </si>
  <si>
    <t>水渠2000米</t>
    <phoneticPr fontId="5" type="noConversion"/>
  </si>
  <si>
    <t>发展核桃200亩</t>
    <phoneticPr fontId="5" type="noConversion"/>
  </si>
  <si>
    <t>养牛80头，羊200头，猪360头</t>
    <phoneticPr fontId="5" type="noConversion"/>
  </si>
  <si>
    <t>天堂乡桂根村</t>
    <phoneticPr fontId="5" type="noConversion"/>
  </si>
  <si>
    <t>新建机耕道5800米</t>
    <phoneticPr fontId="5" type="noConversion"/>
  </si>
  <si>
    <t>新修水渠5000米</t>
    <phoneticPr fontId="5" type="noConversion"/>
  </si>
  <si>
    <t>养牛100头，养羊200头，养猪200头</t>
    <phoneticPr fontId="5" type="noConversion"/>
  </si>
  <si>
    <t>黄雷乡寸口村</t>
    <phoneticPr fontId="5" type="noConversion"/>
  </si>
  <si>
    <t>电信光纤入户工程60户</t>
  </si>
  <si>
    <t>异地扶贫搬迁基础设施建设</t>
    <phoneticPr fontId="5" type="noConversion"/>
  </si>
  <si>
    <t>养猪200头</t>
    <phoneticPr fontId="5" type="noConversion"/>
  </si>
  <si>
    <t>蔬菜种植60亩</t>
    <phoneticPr fontId="5" type="noConversion"/>
  </si>
  <si>
    <t>黄雷乡绞碧村</t>
    <phoneticPr fontId="5" type="noConversion"/>
  </si>
  <si>
    <t>机耕道硬化1030米</t>
    <phoneticPr fontId="5" type="noConversion"/>
  </si>
  <si>
    <t>养牛50头</t>
    <phoneticPr fontId="5" type="noConversion"/>
  </si>
  <si>
    <t>养猪100头</t>
    <phoneticPr fontId="5" type="noConversion"/>
  </si>
  <si>
    <t>大棚蔬菜种植10亩</t>
    <phoneticPr fontId="5" type="noConversion"/>
  </si>
  <si>
    <t>凉伞镇刘坪村</t>
    <phoneticPr fontId="5" type="noConversion"/>
  </si>
  <si>
    <t>组级公路新建5400米</t>
    <phoneticPr fontId="5" type="noConversion"/>
  </si>
  <si>
    <t>养殖生猪200头、牛100头</t>
    <phoneticPr fontId="5" type="noConversion"/>
  </si>
  <si>
    <t>杂交玉米200亩、杂交水稻420亩</t>
    <phoneticPr fontId="5" type="noConversion"/>
  </si>
  <si>
    <t>凉伞镇坪南村</t>
    <phoneticPr fontId="5" type="noConversion"/>
  </si>
  <si>
    <t>新建组级公路3850</t>
    <phoneticPr fontId="5" type="noConversion"/>
  </si>
  <si>
    <t>帽位组140米堤坝维修</t>
    <phoneticPr fontId="5" type="noConversion"/>
  </si>
  <si>
    <t>陆家组水渠新建160米</t>
    <phoneticPr fontId="5" type="noConversion"/>
  </si>
  <si>
    <t>水果100亩、蔬菜100亩</t>
    <phoneticPr fontId="5" type="noConversion"/>
  </si>
  <si>
    <t>凳寨乡桂光村</t>
    <phoneticPr fontId="5" type="noConversion"/>
  </si>
  <si>
    <t>组级公路建设1500米</t>
    <phoneticPr fontId="5" type="noConversion"/>
  </si>
  <si>
    <t>产业道路建设2000米</t>
    <phoneticPr fontId="5" type="noConversion"/>
  </si>
  <si>
    <t>养牛80头、猪300头、鸡鸭2000羽</t>
    <phoneticPr fontId="5" type="noConversion"/>
  </si>
  <si>
    <t>凳寨乡鞍马村</t>
    <phoneticPr fontId="5" type="noConversion"/>
  </si>
  <si>
    <t>硬化进村部公路90米</t>
  </si>
  <si>
    <t>新修全村12个组水井14口</t>
  </si>
  <si>
    <t>生猪养殖300头</t>
    <phoneticPr fontId="5" type="noConversion"/>
  </si>
  <si>
    <t>种植高粱、辣椒80亩</t>
    <phoneticPr fontId="5" type="noConversion"/>
  </si>
  <si>
    <t>茶坪乡美岩冲村</t>
    <phoneticPr fontId="5" type="noConversion"/>
  </si>
  <si>
    <t>入户道路硬化3200米</t>
    <phoneticPr fontId="5" type="noConversion"/>
  </si>
  <si>
    <t>组级公路扩宽1200米</t>
    <phoneticPr fontId="5" type="noConversion"/>
  </si>
  <si>
    <t>发展肉牛养殖250头</t>
  </si>
  <si>
    <t>茶坪乡美岩村</t>
    <phoneticPr fontId="5" type="noConversion"/>
  </si>
  <si>
    <t>蔬菜种植100亩</t>
  </si>
  <si>
    <t>魔芋种植100亩</t>
  </si>
  <si>
    <t>新寨乡磨溪村</t>
    <phoneticPr fontId="5" type="noConversion"/>
  </si>
  <si>
    <t>产业道路加宽3100米</t>
    <phoneticPr fontId="5" type="noConversion"/>
  </si>
  <si>
    <t>堰维修3处</t>
    <phoneticPr fontId="5" type="noConversion"/>
  </si>
  <si>
    <t>大棚蔬菜100亩</t>
    <phoneticPr fontId="5" type="noConversion"/>
  </si>
  <si>
    <t>养湘西土猪200头</t>
    <phoneticPr fontId="5" type="noConversion"/>
  </si>
  <si>
    <t>养牛100头、羊200只</t>
    <phoneticPr fontId="5" type="noConversion"/>
  </si>
  <si>
    <t>新寨乡八世村</t>
    <phoneticPr fontId="5" type="noConversion"/>
  </si>
  <si>
    <t>八世组、豪闷组入户便道1500米</t>
    <phoneticPr fontId="5" type="noConversion"/>
  </si>
  <si>
    <t>河坝维修300米</t>
    <phoneticPr fontId="5" type="noConversion"/>
  </si>
  <si>
    <t xml:space="preserve">养猪200头、牛50头、土鸡2万羽等 </t>
    <phoneticPr fontId="5" type="noConversion"/>
  </si>
  <si>
    <t>贡溪乡高寨村</t>
    <phoneticPr fontId="5" type="noConversion"/>
  </si>
  <si>
    <t>组级公路硬化2500米</t>
    <phoneticPr fontId="5" type="noConversion"/>
  </si>
  <si>
    <t>果树50亩、大棚蔬菜30亩、50亩等</t>
    <phoneticPr fontId="5" type="noConversion"/>
  </si>
  <si>
    <t>猪1000头、鸡鸭10000羽、羊200只、牛200头等</t>
    <phoneticPr fontId="5" type="noConversion"/>
  </si>
  <si>
    <t>贡溪乡甘屯村</t>
    <phoneticPr fontId="5" type="noConversion"/>
  </si>
  <si>
    <t>组级公路硬化1100米</t>
    <phoneticPr fontId="5" type="noConversion"/>
  </si>
  <si>
    <t>猪1000头、牛100头、羊2000只等</t>
    <phoneticPr fontId="5" type="noConversion"/>
  </si>
  <si>
    <t>苗木100亩、烟叶50亩</t>
    <phoneticPr fontId="5" type="noConversion"/>
  </si>
  <si>
    <t>扶罗镇丈溪村</t>
    <phoneticPr fontId="5" type="noConversion"/>
  </si>
  <si>
    <t>水渠2500米</t>
    <phoneticPr fontId="5" type="noConversion"/>
  </si>
  <si>
    <t>水果种植300亩、药材种植80</t>
  </si>
  <si>
    <t>扶罗镇三江村</t>
    <phoneticPr fontId="5" type="noConversion"/>
  </si>
  <si>
    <t>新修组级公路2200米</t>
    <phoneticPr fontId="5" type="noConversion"/>
  </si>
  <si>
    <t>烤烟50亩</t>
  </si>
  <si>
    <t>山羊170头、猪100头、牛110头</t>
    <phoneticPr fontId="5" type="noConversion"/>
  </si>
  <si>
    <t>李树乡坪地村</t>
    <phoneticPr fontId="5" type="noConversion"/>
  </si>
  <si>
    <t>入户便道硬化1560米</t>
    <phoneticPr fontId="5" type="noConversion"/>
  </si>
  <si>
    <t>养殖猪100头、牛100头等</t>
    <phoneticPr fontId="5" type="noConversion"/>
  </si>
  <si>
    <t>种植水果100亩、蔬菜100亩等</t>
    <phoneticPr fontId="5" type="noConversion"/>
  </si>
  <si>
    <t>李树乡岑朗村</t>
    <phoneticPr fontId="5" type="noConversion"/>
  </si>
  <si>
    <t>入户便道4500米</t>
    <phoneticPr fontId="5" type="noConversion"/>
  </si>
  <si>
    <t>养殖猪100头、牛100头、家禽2000羽等</t>
    <phoneticPr fontId="5" type="noConversion"/>
  </si>
  <si>
    <t>禾滩乡文祥村</t>
    <phoneticPr fontId="5" type="noConversion"/>
  </si>
  <si>
    <t>组道硬化350米</t>
  </si>
  <si>
    <t>蔬菜种植30亩</t>
  </si>
  <si>
    <t>养牛20头</t>
  </si>
  <si>
    <t>家禽1000羽</t>
  </si>
  <si>
    <t>养鱼30000尾</t>
    <phoneticPr fontId="5" type="noConversion"/>
  </si>
  <si>
    <t>禾滩乡大田村</t>
    <phoneticPr fontId="5" type="noConversion"/>
  </si>
  <si>
    <t>新修组级公路2600米</t>
    <phoneticPr fontId="5" type="noConversion"/>
  </si>
  <si>
    <t>入户道路硬化2000米</t>
    <phoneticPr fontId="5" type="noConversion"/>
  </si>
  <si>
    <t>村部路硬化50米</t>
    <phoneticPr fontId="5" type="noConversion"/>
  </si>
  <si>
    <t>养牛30头，养羊200只</t>
    <phoneticPr fontId="5" type="noConversion"/>
  </si>
  <si>
    <t>水果种植50亩</t>
    <phoneticPr fontId="5" type="noConversion"/>
  </si>
  <si>
    <t>红豆杉种植5亩</t>
    <phoneticPr fontId="5" type="noConversion"/>
  </si>
  <si>
    <t>经济林100亩</t>
    <phoneticPr fontId="5" type="noConversion"/>
  </si>
  <si>
    <t>禾滩乡禾岑村</t>
    <phoneticPr fontId="5" type="noConversion"/>
  </si>
  <si>
    <t>组级公路扩宽2800米</t>
    <phoneticPr fontId="5" type="noConversion"/>
  </si>
  <si>
    <t>入户便道5000米</t>
    <phoneticPr fontId="5" type="noConversion"/>
  </si>
  <si>
    <t>养牛100头、羊300头、猪300头</t>
    <phoneticPr fontId="5" type="noConversion"/>
  </si>
  <si>
    <t>蔬菜种植12亩</t>
    <phoneticPr fontId="5" type="noConversion"/>
  </si>
  <si>
    <t>中寨镇省溪村</t>
    <phoneticPr fontId="5" type="noConversion"/>
  </si>
  <si>
    <t>茶溪、岩咀两组组级公路硬化1500米</t>
    <phoneticPr fontId="5" type="noConversion"/>
  </si>
  <si>
    <t>猪500头、牛500头</t>
    <phoneticPr fontId="5" type="noConversion"/>
  </si>
  <si>
    <t>经济作物10亩</t>
    <phoneticPr fontId="5" type="noConversion"/>
  </si>
  <si>
    <t>特色养殖业</t>
    <phoneticPr fontId="5" type="noConversion"/>
  </si>
  <si>
    <t>中寨镇江米村</t>
    <phoneticPr fontId="5" type="noConversion"/>
  </si>
  <si>
    <t>村部至洞脑公路硬化1.5公里</t>
  </si>
  <si>
    <t>葡萄种植100亩</t>
  </si>
  <si>
    <t>米贝乡赵家溪村</t>
    <phoneticPr fontId="5" type="noConversion"/>
  </si>
  <si>
    <t>组级道路建设2000米</t>
    <phoneticPr fontId="5" type="noConversion"/>
  </si>
  <si>
    <t>生猪300头、肉牛100头</t>
    <phoneticPr fontId="5" type="noConversion"/>
  </si>
  <si>
    <t>米贝乡练溪村</t>
    <phoneticPr fontId="5" type="noConversion"/>
  </si>
  <si>
    <t>进寨入户道路3000米</t>
    <phoneticPr fontId="5" type="noConversion"/>
  </si>
  <si>
    <t>生猪200头、肉牛100头</t>
    <phoneticPr fontId="5" type="noConversion"/>
  </si>
  <si>
    <t>碧朗乡兴隆村</t>
    <phoneticPr fontId="5" type="noConversion"/>
  </si>
  <si>
    <t>入户道路硬化3400米</t>
    <phoneticPr fontId="5" type="noConversion"/>
  </si>
  <si>
    <t>养猪400头，家禽2000羽，鱼5亩</t>
    <phoneticPr fontId="5" type="noConversion"/>
  </si>
  <si>
    <t>养牛110头，牧草10亩</t>
    <phoneticPr fontId="5" type="noConversion"/>
  </si>
  <si>
    <t>碧朗乡团结村</t>
    <phoneticPr fontId="5" type="noConversion"/>
  </si>
  <si>
    <t>入户道路硬化5000米</t>
    <phoneticPr fontId="5" type="noConversion"/>
  </si>
  <si>
    <t>帮助全村贫困户养牛200头、猪2000头</t>
    <phoneticPr fontId="5" type="noConversion"/>
  </si>
  <si>
    <t>发展1000头养猪基地和200头养牛基地各一个</t>
    <phoneticPr fontId="5" type="noConversion"/>
  </si>
  <si>
    <t>四</t>
    <phoneticPr fontId="5" type="noConversion"/>
  </si>
  <si>
    <t>危房改造</t>
    <phoneticPr fontId="5" type="noConversion"/>
  </si>
  <si>
    <t>扶贫对象户危房改造200户</t>
    <phoneticPr fontId="5" type="noConversion"/>
  </si>
  <si>
    <t>新晃县</t>
    <phoneticPr fontId="5" type="noConversion"/>
  </si>
  <si>
    <t>合计</t>
    <phoneticPr fontId="5" type="noConversion"/>
  </si>
  <si>
    <t>鱼市镇老黄冲村</t>
    <phoneticPr fontId="5" type="noConversion"/>
  </si>
  <si>
    <t>小计</t>
    <phoneticPr fontId="5" type="noConversion"/>
  </si>
  <si>
    <t>省派工作队驻点村（30万/村）</t>
    <phoneticPr fontId="5" type="noConversion"/>
  </si>
  <si>
    <t>市派工作队驻点村（30万/村）</t>
    <phoneticPr fontId="5" type="noConversion"/>
  </si>
  <si>
    <t>县派工作队驻点村（23万/村）</t>
    <phoneticPr fontId="5" type="noConversion"/>
  </si>
  <si>
    <t>合计</t>
    <phoneticPr fontId="5" type="noConversion"/>
  </si>
  <si>
    <t>基础设施</t>
    <phoneticPr fontId="5" type="noConversion"/>
  </si>
  <si>
    <t>产业发展</t>
    <phoneticPr fontId="5" type="noConversion"/>
  </si>
  <si>
    <t>职业学校</t>
    <phoneticPr fontId="5" type="noConversion"/>
  </si>
  <si>
    <t>各扶贫村</t>
    <phoneticPr fontId="5" type="noConversion"/>
  </si>
  <si>
    <t>安江农校</t>
    <phoneticPr fontId="5" type="noConversion"/>
  </si>
  <si>
    <t>扶贫户</t>
    <phoneticPr fontId="5" type="noConversion"/>
  </si>
  <si>
    <t>合计</t>
    <phoneticPr fontId="5" type="noConversion"/>
  </si>
  <si>
    <t>二</t>
    <phoneticPr fontId="5" type="noConversion"/>
  </si>
  <si>
    <t>三</t>
    <phoneticPr fontId="5" type="noConversion"/>
  </si>
  <si>
    <t>基础设施</t>
    <phoneticPr fontId="5" type="noConversion"/>
  </si>
  <si>
    <t>金融扶贫</t>
    <phoneticPr fontId="5" type="noConversion"/>
  </si>
  <si>
    <t>小计</t>
    <phoneticPr fontId="5" type="noConversion"/>
  </si>
  <si>
    <t>所有乡镇所有村</t>
    <phoneticPr fontId="5" type="noConversion"/>
  </si>
  <si>
    <t>职业学历教育培训300人</t>
    <phoneticPr fontId="5" type="noConversion"/>
  </si>
  <si>
    <t>2015年第一批财政专项扶贫资金项目计划表</t>
    <phoneticPr fontId="5" type="noConversion"/>
  </si>
</sst>
</file>

<file path=xl/styles.xml><?xml version="1.0" encoding="utf-8"?>
<styleSheet xmlns="http://schemas.openxmlformats.org/spreadsheetml/2006/main">
  <numFmts count="3">
    <numFmt numFmtId="42" formatCode="_ &quot;￥&quot;* #,##0_ ;_ &quot;￥&quot;* \-#,##0_ ;_ &quot;￥&quot;* &quot;-&quot;_ ;_ @_ "/>
    <numFmt numFmtId="176" formatCode="0_ "/>
    <numFmt numFmtId="177" formatCode="0_);[Red]\(0\)"/>
  </numFmts>
  <fonts count="58">
    <font>
      <sz val="11"/>
      <color indexed="8"/>
      <name val="宋体"/>
      <charset val="134"/>
    </font>
    <font>
      <sz val="10"/>
      <name val="宋体"/>
      <charset val="134"/>
    </font>
    <font>
      <sz val="10"/>
      <name val="仿宋_GB2312"/>
      <family val="3"/>
      <charset val="134"/>
    </font>
    <font>
      <sz val="10"/>
      <name val="Adobe 宋体 Std L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8"/>
      <name val="宋体"/>
      <charset val="134"/>
    </font>
    <font>
      <sz val="11"/>
      <color indexed="9"/>
      <name val="宋体"/>
      <charset val="134"/>
    </font>
    <font>
      <sz val="11"/>
      <color indexed="8"/>
      <name val="Calibri"/>
      <family val="2"/>
    </font>
    <font>
      <sz val="11"/>
      <color indexed="42"/>
      <name val="宋体"/>
      <charset val="134"/>
    </font>
    <font>
      <sz val="11"/>
      <color indexed="9"/>
      <name val="Calibri"/>
      <family val="2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Calibri"/>
      <family val="2"/>
    </font>
    <font>
      <b/>
      <sz val="11"/>
      <color indexed="52"/>
      <name val="宋体"/>
      <charset val="134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宋体"/>
      <charset val="134"/>
    </font>
    <font>
      <b/>
      <sz val="11"/>
      <color indexed="56"/>
      <name val="Calibri"/>
      <family val="2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42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Calibri"/>
      <family val="2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b/>
      <sz val="10"/>
      <name val="MS Sans Serif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2"/>
      <name val="宋体"/>
      <charset val="134"/>
    </font>
    <font>
      <b/>
      <sz val="18"/>
      <color indexed="56"/>
      <name val="Cambria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b/>
      <sz val="15"/>
      <color indexed="62"/>
      <name val="宋体"/>
      <charset val="134"/>
    </font>
    <font>
      <sz val="11"/>
      <color indexed="10"/>
      <name val="Calibri"/>
      <family val="2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color indexed="8"/>
      <name val="宋体"/>
      <charset val="134"/>
    </font>
    <font>
      <b/>
      <sz val="20"/>
      <name val="方正小标宋简体"/>
      <charset val="134"/>
    </font>
    <font>
      <sz val="8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6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8" fillId="14" borderId="1" applyNumberFormat="0" applyAlignment="0" applyProtection="0">
      <alignment vertical="center"/>
    </xf>
    <xf numFmtId="0" fontId="41" fillId="24" borderId="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7" borderId="1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7" fillId="9" borderId="7" applyNumberFormat="0" applyFont="0" applyAlignment="0" applyProtection="0">
      <alignment vertical="center"/>
    </xf>
    <xf numFmtId="0" fontId="7" fillId="9" borderId="7" applyNumberFormat="0" applyFon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" fillId="0" borderId="0">
      <alignment vertical="center"/>
    </xf>
    <xf numFmtId="0" fontId="5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0">
      <alignment vertical="center"/>
    </xf>
    <xf numFmtId="0" fontId="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2" fillId="8" borderId="1" applyNumberFormat="0" applyAlignment="0" applyProtection="0">
      <alignment vertical="center"/>
    </xf>
    <xf numFmtId="0" fontId="22" fillId="14" borderId="1" applyNumberFormat="0" applyAlignment="0" applyProtection="0">
      <alignment vertical="center"/>
    </xf>
    <xf numFmtId="0" fontId="22" fillId="8" borderId="1" applyNumberFormat="0" applyAlignment="0" applyProtection="0">
      <alignment vertical="center"/>
    </xf>
    <xf numFmtId="0" fontId="22" fillId="8" borderId="1" applyNumberFormat="0" applyAlignment="0" applyProtection="0">
      <alignment vertical="center"/>
    </xf>
    <xf numFmtId="0" fontId="22" fillId="14" borderId="1" applyNumberFormat="0" applyAlignment="0" applyProtection="0">
      <alignment vertical="center"/>
    </xf>
    <xf numFmtId="0" fontId="22" fillId="14" borderId="1" applyNumberFormat="0" applyAlignment="0" applyProtection="0">
      <alignment vertical="center"/>
    </xf>
    <xf numFmtId="0" fontId="32" fillId="24" borderId="2" applyNumberFormat="0" applyAlignment="0" applyProtection="0">
      <alignment vertical="center"/>
    </xf>
    <xf numFmtId="0" fontId="33" fillId="24" borderId="2" applyNumberFormat="0" applyAlignment="0" applyProtection="0">
      <alignment vertical="center"/>
    </xf>
    <xf numFmtId="0" fontId="32" fillId="24" borderId="2" applyNumberFormat="0" applyAlignment="0" applyProtection="0">
      <alignment vertical="center"/>
    </xf>
    <xf numFmtId="0" fontId="33" fillId="24" borderId="2" applyNumberFormat="0" applyAlignment="0" applyProtection="0">
      <alignment vertical="center"/>
    </xf>
    <xf numFmtId="0" fontId="32" fillId="24" borderId="2" applyNumberFormat="0" applyAlignment="0" applyProtection="0">
      <alignment vertical="center"/>
    </xf>
    <xf numFmtId="0" fontId="33" fillId="24" borderId="2" applyNumberFormat="0" applyAlignment="0" applyProtection="0">
      <alignment vertical="center"/>
    </xf>
    <xf numFmtId="0" fontId="33" fillId="24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0" fillId="7" borderId="1" applyNumberFormat="0" applyAlignment="0" applyProtection="0">
      <alignment vertical="center"/>
    </xf>
    <xf numFmtId="0" fontId="20" fillId="7" borderId="1" applyNumberFormat="0" applyAlignment="0" applyProtection="0">
      <alignment vertical="center"/>
    </xf>
    <xf numFmtId="0" fontId="20" fillId="7" borderId="1" applyNumberFormat="0" applyAlignment="0" applyProtection="0">
      <alignment vertical="center"/>
    </xf>
    <xf numFmtId="0" fontId="20" fillId="7" borderId="1" applyNumberFormat="0" applyAlignment="0" applyProtection="0">
      <alignment vertical="center"/>
    </xf>
    <xf numFmtId="0" fontId="20" fillId="7" borderId="1" applyNumberFormat="0" applyAlignment="0" applyProtection="0">
      <alignment vertical="center"/>
    </xf>
    <xf numFmtId="0" fontId="20" fillId="7" borderId="1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" fillId="9" borderId="7" applyNumberFormat="0" applyFont="0" applyAlignment="0" applyProtection="0">
      <alignment vertical="center"/>
    </xf>
    <xf numFmtId="0" fontId="7" fillId="9" borderId="7" applyNumberFormat="0" applyFont="0" applyAlignment="0" applyProtection="0">
      <alignment vertical="center"/>
    </xf>
    <xf numFmtId="0" fontId="7" fillId="9" borderId="7" applyNumberFormat="0" applyFont="0" applyAlignment="0" applyProtection="0">
      <alignment vertical="center"/>
    </xf>
    <xf numFmtId="0" fontId="7" fillId="9" borderId="7" applyNumberFormat="0" applyFont="0" applyAlignment="0" applyProtection="0">
      <alignment vertical="center"/>
    </xf>
    <xf numFmtId="0" fontId="7" fillId="9" borderId="7" applyNumberFormat="0" applyFont="0" applyAlignment="0" applyProtection="0">
      <alignment vertical="center"/>
    </xf>
    <xf numFmtId="0" fontId="7" fillId="9" borderId="7" applyNumberFormat="0" applyFont="0" applyAlignment="0" applyProtection="0">
      <alignment vertical="center"/>
    </xf>
    <xf numFmtId="0" fontId="7" fillId="9" borderId="7" applyNumberFormat="0" applyFont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 shrinkToFit="1" readingOrder="1"/>
    </xf>
    <xf numFmtId="0" fontId="2" fillId="0" borderId="0" xfId="0" applyFont="1" applyFill="1" applyAlignment="1">
      <alignment horizontal="center" vertical="center" wrapText="1" readingOrder="1"/>
    </xf>
    <xf numFmtId="177" fontId="3" fillId="0" borderId="0" xfId="0" applyNumberFormat="1" applyFont="1" applyFill="1" applyAlignment="1">
      <alignment horizontal="center" vertical="center" wrapText="1" shrinkToFit="1" readingOrder="1"/>
    </xf>
    <xf numFmtId="177" fontId="2" fillId="0" borderId="0" xfId="0" applyNumberFormat="1" applyFont="1" applyFill="1" applyAlignment="1">
      <alignment horizontal="center" vertical="center" wrapText="1" readingOrder="1"/>
    </xf>
    <xf numFmtId="0" fontId="2" fillId="0" borderId="0" xfId="0" applyNumberFormat="1" applyFont="1" applyFill="1" applyAlignment="1">
      <alignment horizontal="center" vertical="center" wrapText="1" readingOrder="1"/>
    </xf>
    <xf numFmtId="0" fontId="5" fillId="0" borderId="13" xfId="0" applyNumberFormat="1" applyFont="1" applyFill="1" applyBorder="1" applyAlignment="1">
      <alignment horizontal="center" vertical="center" wrapText="1" readingOrder="1"/>
    </xf>
    <xf numFmtId="0" fontId="5" fillId="0" borderId="14" xfId="0" applyFont="1" applyFill="1" applyBorder="1" applyAlignment="1">
      <alignment horizontal="center" vertical="center" wrapText="1" readingOrder="1"/>
    </xf>
    <xf numFmtId="42" fontId="5" fillId="0" borderId="14" xfId="362" applyFont="1" applyFill="1" applyBorder="1" applyAlignment="1">
      <alignment horizontal="center" vertical="center" wrapText="1" readingOrder="1"/>
    </xf>
    <xf numFmtId="0" fontId="6" fillId="0" borderId="13" xfId="0" applyFont="1" applyFill="1" applyBorder="1" applyAlignment="1">
      <alignment horizontal="center" vertical="center" wrapText="1" shrinkToFit="1" readingOrder="1"/>
    </xf>
    <xf numFmtId="0" fontId="6" fillId="0" borderId="13" xfId="0" applyFont="1" applyFill="1" applyBorder="1" applyAlignment="1">
      <alignment horizontal="center" vertical="center" wrapText="1" readingOrder="1"/>
    </xf>
    <xf numFmtId="176" fontId="6" fillId="0" borderId="13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Alignment="1">
      <alignment horizontal="center" vertical="center" wrapText="1" shrinkToFit="1" readingOrder="1"/>
    </xf>
    <xf numFmtId="0" fontId="2" fillId="0" borderId="0" xfId="0" applyFont="1" applyFill="1" applyBorder="1" applyAlignment="1">
      <alignment horizontal="center" vertical="center" wrapText="1" readingOrder="1"/>
    </xf>
    <xf numFmtId="0" fontId="5" fillId="0" borderId="13" xfId="0" applyNumberFormat="1" applyFont="1" applyFill="1" applyBorder="1" applyAlignment="1">
      <alignment horizontal="center" vertical="center" wrapText="1" shrinkToFit="1" readingOrder="1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177" fontId="6" fillId="0" borderId="13" xfId="0" applyNumberFormat="1" applyFont="1" applyBorder="1" applyAlignment="1">
      <alignment horizontal="center" vertical="center" wrapText="1"/>
    </xf>
    <xf numFmtId="10" fontId="6" fillId="0" borderId="13" xfId="0" applyNumberFormat="1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 wrapText="1"/>
    </xf>
    <xf numFmtId="10" fontId="5" fillId="0" borderId="13" xfId="0" applyNumberFormat="1" applyFont="1" applyBorder="1" applyAlignment="1">
      <alignment horizontal="center" vertical="center" wrapText="1"/>
    </xf>
    <xf numFmtId="9" fontId="6" fillId="0" borderId="13" xfId="0" applyNumberFormat="1" applyFont="1" applyBorder="1" applyAlignment="1">
      <alignment horizontal="center" vertical="center" wrapText="1"/>
    </xf>
    <xf numFmtId="9" fontId="5" fillId="0" borderId="13" xfId="0" applyNumberFormat="1" applyFont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246" applyFont="1" applyAlignment="1">
      <alignment horizontal="center" vertical="center" wrapText="1"/>
    </xf>
    <xf numFmtId="0" fontId="1" fillId="0" borderId="0" xfId="302" applyFont="1" applyFill="1" applyAlignment="1">
      <alignment horizontal="center" vertical="center" wrapText="1" shrinkToFit="1"/>
    </xf>
    <xf numFmtId="0" fontId="7" fillId="0" borderId="0" xfId="302" applyAlignment="1">
      <alignment horizontal="center" vertical="center"/>
    </xf>
    <xf numFmtId="0" fontId="1" fillId="8" borderId="13" xfId="302" applyFont="1" applyFill="1" applyBorder="1" applyAlignment="1">
      <alignment horizontal="center" vertical="center" wrapText="1"/>
    </xf>
    <xf numFmtId="0" fontId="9" fillId="0" borderId="0" xfId="246" applyFont="1" applyAlignment="1">
      <alignment horizontal="center" vertical="center" wrapText="1"/>
    </xf>
    <xf numFmtId="0" fontId="1" fillId="0" borderId="0" xfId="246" applyFont="1" applyAlignment="1">
      <alignment horizontal="center" vertical="center" wrapText="1"/>
    </xf>
    <xf numFmtId="0" fontId="7" fillId="0" borderId="0" xfId="246" applyAlignment="1">
      <alignment horizontal="center" vertical="center" wrapText="1"/>
    </xf>
    <xf numFmtId="0" fontId="1" fillId="0" borderId="15" xfId="246" applyFont="1" applyBorder="1" applyAlignment="1">
      <alignment horizontal="center" vertical="center" wrapText="1"/>
    </xf>
    <xf numFmtId="0" fontId="1" fillId="0" borderId="14" xfId="246" applyFont="1" applyBorder="1" applyAlignment="1">
      <alignment horizontal="center" vertical="center" wrapText="1"/>
    </xf>
    <xf numFmtId="0" fontId="1" fillId="0" borderId="13" xfId="246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53" fillId="0" borderId="13" xfId="315" applyNumberFormat="1" applyFont="1" applyFill="1" applyBorder="1" applyAlignment="1">
      <alignment horizontal="center" vertical="center" wrapText="1" shrinkToFit="1"/>
    </xf>
    <xf numFmtId="0" fontId="53" fillId="0" borderId="13" xfId="315" applyNumberFormat="1" applyFont="1" applyFill="1" applyBorder="1" applyAlignment="1">
      <alignment horizontal="center" vertical="center" wrapText="1"/>
    </xf>
    <xf numFmtId="0" fontId="5" fillId="0" borderId="13" xfId="315" applyNumberFormat="1" applyFont="1" applyFill="1" applyBorder="1" applyAlignment="1">
      <alignment horizontal="center" vertical="center" wrapText="1" shrinkToFit="1"/>
    </xf>
    <xf numFmtId="177" fontId="53" fillId="0" borderId="13" xfId="315" applyNumberFormat="1" applyFont="1" applyFill="1" applyBorder="1" applyAlignment="1">
      <alignment horizontal="center" vertical="center" wrapText="1" shrinkToFit="1"/>
    </xf>
    <xf numFmtId="0" fontId="54" fillId="0" borderId="13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9" fontId="53" fillId="0" borderId="13" xfId="315" applyNumberFormat="1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 readingOrder="1"/>
    </xf>
    <xf numFmtId="177" fontId="5" fillId="0" borderId="14" xfId="0" applyNumberFormat="1" applyFont="1" applyFill="1" applyBorder="1" applyAlignment="1">
      <alignment horizontal="center" vertical="center" wrapText="1" readingOrder="1"/>
    </xf>
    <xf numFmtId="0" fontId="55" fillId="0" borderId="13" xfId="315" applyNumberFormat="1" applyFont="1" applyFill="1" applyBorder="1" applyAlignment="1">
      <alignment horizontal="center" vertical="center" wrapText="1" shrinkToFit="1"/>
    </xf>
    <xf numFmtId="0" fontId="7" fillId="0" borderId="0" xfId="302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1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7" fillId="0" borderId="13" xfId="246" applyFont="1" applyBorder="1" applyAlignment="1">
      <alignment horizontal="center" vertical="center" wrapText="1"/>
    </xf>
    <xf numFmtId="0" fontId="57" fillId="0" borderId="0" xfId="246" applyFont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" fillId="0" borderId="15" xfId="246" applyFont="1" applyBorder="1" applyAlignment="1">
      <alignment horizontal="center" vertical="center" wrapText="1"/>
    </xf>
    <xf numFmtId="0" fontId="1" fillId="0" borderId="14" xfId="246" applyFont="1" applyBorder="1" applyAlignment="1">
      <alignment horizontal="center" vertical="center" wrapText="1"/>
    </xf>
    <xf numFmtId="0" fontId="1" fillId="0" borderId="13" xfId="246" applyFont="1" applyBorder="1" applyAlignment="1">
      <alignment horizontal="center" vertical="center" wrapText="1"/>
    </xf>
    <xf numFmtId="0" fontId="1" fillId="0" borderId="17" xfId="246" applyFont="1" applyBorder="1" applyAlignment="1">
      <alignment horizontal="center" vertical="center" wrapText="1"/>
    </xf>
    <xf numFmtId="0" fontId="1" fillId="0" borderId="18" xfId="246" applyFont="1" applyBorder="1" applyAlignment="1">
      <alignment horizontal="center" vertical="center" wrapText="1"/>
    </xf>
    <xf numFmtId="0" fontId="1" fillId="0" borderId="20" xfId="246" applyFont="1" applyBorder="1" applyAlignment="1">
      <alignment horizontal="center" vertical="center" wrapText="1"/>
    </xf>
    <xf numFmtId="0" fontId="1" fillId="0" borderId="19" xfId="246" applyFont="1" applyBorder="1" applyAlignment="1">
      <alignment horizontal="center" vertical="center" wrapText="1"/>
    </xf>
    <xf numFmtId="0" fontId="8" fillId="0" borderId="0" xfId="246" applyFont="1" applyAlignment="1">
      <alignment horizontal="center" vertical="center" wrapText="1"/>
    </xf>
    <xf numFmtId="0" fontId="1" fillId="0" borderId="16" xfId="246" applyFont="1" applyBorder="1" applyAlignment="1">
      <alignment horizontal="left" vertical="center" wrapText="1"/>
    </xf>
    <xf numFmtId="0" fontId="1" fillId="0" borderId="21" xfId="246" applyFont="1" applyBorder="1" applyAlignment="1">
      <alignment horizontal="center" vertical="center" wrapText="1"/>
    </xf>
    <xf numFmtId="0" fontId="1" fillId="0" borderId="22" xfId="246" applyFont="1" applyBorder="1" applyAlignment="1">
      <alignment horizontal="center" vertical="center" wrapText="1"/>
    </xf>
    <xf numFmtId="0" fontId="1" fillId="0" borderId="23" xfId="246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3" fillId="0" borderId="15" xfId="315" applyNumberFormat="1" applyFont="1" applyFill="1" applyBorder="1" applyAlignment="1">
      <alignment horizontal="center" vertical="center" wrapText="1" shrinkToFit="1"/>
    </xf>
    <xf numFmtId="0" fontId="53" fillId="0" borderId="17" xfId="315" applyNumberFormat="1" applyFont="1" applyFill="1" applyBorder="1" applyAlignment="1">
      <alignment horizontal="center" vertical="center" wrapText="1" shrinkToFit="1"/>
    </xf>
    <xf numFmtId="0" fontId="53" fillId="0" borderId="14" xfId="315" applyNumberFormat="1" applyFont="1" applyFill="1" applyBorder="1" applyAlignment="1">
      <alignment horizontal="center" vertical="center" wrapText="1" shrinkToFit="1"/>
    </xf>
    <xf numFmtId="0" fontId="5" fillId="0" borderId="13" xfId="0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6" fillId="0" borderId="0" xfId="246" applyFont="1" applyAlignment="1">
      <alignment horizontal="center" vertical="center" wrapText="1"/>
    </xf>
    <xf numFmtId="0" fontId="1" fillId="8" borderId="13" xfId="302" applyFont="1" applyFill="1" applyBorder="1" applyAlignment="1">
      <alignment horizontal="center" vertical="center" wrapText="1"/>
    </xf>
    <xf numFmtId="0" fontId="1" fillId="8" borderId="13" xfId="302" applyFont="1" applyFill="1" applyBorder="1" applyAlignment="1">
      <alignment horizontal="center" vertical="center" wrapText="1" shrinkToFit="1"/>
    </xf>
    <xf numFmtId="0" fontId="1" fillId="8" borderId="13" xfId="302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 readingOrder="1"/>
    </xf>
    <xf numFmtId="177" fontId="4" fillId="0" borderId="16" xfId="0" applyNumberFormat="1" applyFont="1" applyFill="1" applyBorder="1" applyAlignment="1">
      <alignment horizontal="center" vertical="center" wrapText="1" readingOrder="1"/>
    </xf>
    <xf numFmtId="0" fontId="5" fillId="0" borderId="13" xfId="0" applyNumberFormat="1" applyFont="1" applyFill="1" applyBorder="1" applyAlignment="1">
      <alignment horizontal="center" vertical="center" wrapText="1" readingOrder="1"/>
    </xf>
    <xf numFmtId="0" fontId="5" fillId="0" borderId="15" xfId="0" applyFont="1" applyFill="1" applyBorder="1" applyAlignment="1">
      <alignment horizontal="center" vertical="center" wrapText="1" shrinkToFit="1" readingOrder="1"/>
    </xf>
    <xf numFmtId="0" fontId="5" fillId="0" borderId="14" xfId="0" applyFont="1" applyFill="1" applyBorder="1" applyAlignment="1">
      <alignment horizontal="center" vertical="center" wrapText="1" shrinkToFit="1" readingOrder="1"/>
    </xf>
    <xf numFmtId="0" fontId="5" fillId="0" borderId="15" xfId="0" applyFont="1" applyFill="1" applyBorder="1" applyAlignment="1">
      <alignment horizontal="center" vertical="center" wrapText="1" readingOrder="1"/>
    </xf>
    <xf numFmtId="0" fontId="5" fillId="0" borderId="14" xfId="0" applyFont="1" applyFill="1" applyBorder="1" applyAlignment="1">
      <alignment horizontal="center" vertical="center" wrapText="1" readingOrder="1"/>
    </xf>
    <xf numFmtId="42" fontId="5" fillId="0" borderId="15" xfId="362" applyFont="1" applyFill="1" applyBorder="1" applyAlignment="1">
      <alignment horizontal="center" vertical="center" wrapText="1" readingOrder="1"/>
    </xf>
    <xf numFmtId="42" fontId="5" fillId="0" borderId="14" xfId="362" applyFont="1" applyFill="1" applyBorder="1" applyAlignment="1">
      <alignment horizontal="center" vertical="center" wrapText="1" readingOrder="1"/>
    </xf>
    <xf numFmtId="177" fontId="5" fillId="0" borderId="15" xfId="0" applyNumberFormat="1" applyFont="1" applyFill="1" applyBorder="1" applyAlignment="1">
      <alignment horizontal="center" vertical="center" wrapText="1" readingOrder="1"/>
    </xf>
    <xf numFmtId="177" fontId="5" fillId="0" borderId="14" xfId="0" applyNumberFormat="1" applyFont="1" applyFill="1" applyBorder="1" applyAlignment="1">
      <alignment horizontal="center" vertical="center" wrapText="1" readingOrder="1"/>
    </xf>
    <xf numFmtId="0" fontId="5" fillId="0" borderId="13" xfId="0" applyFont="1" applyFill="1" applyBorder="1" applyAlignment="1">
      <alignment horizontal="center" vertical="center" wrapText="1" readingOrder="1"/>
    </xf>
  </cellXfs>
  <cellStyles count="45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强调文字颜色 1 2" xfId="7"/>
    <cellStyle name="20% - 强调文字颜色 1 2 2" xfId="8"/>
    <cellStyle name="20% - 强调文字颜色 1 2 3" xfId="9"/>
    <cellStyle name="20% - 强调文字颜色 1 2 4" xfId="10"/>
    <cellStyle name="20% - 强调文字颜色 1 2_Sheet3" xfId="11"/>
    <cellStyle name="20% - 强调文字颜色 1 3" xfId="12"/>
    <cellStyle name="20% - 强调文字颜色 1 3 2" xfId="13"/>
    <cellStyle name="20% - 强调文字颜色 2 2" xfId="14"/>
    <cellStyle name="20% - 强调文字颜色 2 2 2" xfId="15"/>
    <cellStyle name="20% - 强调文字颜色 2 2 3" xfId="16"/>
    <cellStyle name="20% - 强调文字颜色 2 2 4" xfId="17"/>
    <cellStyle name="20% - 强调文字颜色 2 2_Sheet3" xfId="18"/>
    <cellStyle name="20% - 强调文字颜色 2 3" xfId="19"/>
    <cellStyle name="20% - 强调文字颜色 2 3 2" xfId="20"/>
    <cellStyle name="20% - 强调文字颜色 3 2" xfId="21"/>
    <cellStyle name="20% - 强调文字颜色 3 2 2" xfId="22"/>
    <cellStyle name="20% - 强调文字颜色 3 2 3" xfId="23"/>
    <cellStyle name="20% - 强调文字颜色 3 2 4" xfId="24"/>
    <cellStyle name="20% - 强调文字颜色 3 2_Sheet3" xfId="25"/>
    <cellStyle name="20% - 强调文字颜色 3 3" xfId="26"/>
    <cellStyle name="20% - 强调文字颜色 3 3 2" xfId="27"/>
    <cellStyle name="20% - 强调文字颜色 4 2" xfId="28"/>
    <cellStyle name="20% - 强调文字颜色 4 2 2" xfId="29"/>
    <cellStyle name="20% - 强调文字颜色 4 2 3" xfId="30"/>
    <cellStyle name="20% - 强调文字颜色 4 2 4" xfId="31"/>
    <cellStyle name="20% - 强调文字颜色 4 2_Sheet3" xfId="32"/>
    <cellStyle name="20% - 强调文字颜色 4 3" xfId="33"/>
    <cellStyle name="20% - 强调文字颜色 4 3 2" xfId="34"/>
    <cellStyle name="20% - 强调文字颜色 5 2" xfId="35"/>
    <cellStyle name="20% - 强调文字颜色 5 2 2" xfId="36"/>
    <cellStyle name="20% - 强调文字颜色 5 2 3" xfId="37"/>
    <cellStyle name="20% - 强调文字颜色 5 2 4" xfId="38"/>
    <cellStyle name="20% - 强调文字颜色 5 2_Sheet3" xfId="39"/>
    <cellStyle name="20% - 强调文字颜色 5 3" xfId="40"/>
    <cellStyle name="20% - 强调文字颜色 5 3 2" xfId="41"/>
    <cellStyle name="20% - 强调文字颜色 6 2" xfId="42"/>
    <cellStyle name="20% - 强调文字颜色 6 2 2" xfId="43"/>
    <cellStyle name="20% - 强调文字颜色 6 2 3" xfId="44"/>
    <cellStyle name="20% - 强调文字颜色 6 2 4" xfId="45"/>
    <cellStyle name="20% - 强调文字颜色 6 2_Sheet3" xfId="46"/>
    <cellStyle name="20% - 强调文字颜色 6 3" xfId="47"/>
    <cellStyle name="20% - 强调文字颜色 6 3 2" xfId="48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强调文字颜色 1 2" xfId="55"/>
    <cellStyle name="40% - 强调文字颜色 1 2 2" xfId="56"/>
    <cellStyle name="40% - 强调文字颜色 1 2 3" xfId="57"/>
    <cellStyle name="40% - 强调文字颜色 1 2 4" xfId="58"/>
    <cellStyle name="40% - 强调文字颜色 1 2_Sheet3" xfId="59"/>
    <cellStyle name="40% - 强调文字颜色 1 3" xfId="60"/>
    <cellStyle name="40% - 强调文字颜色 1 3 2" xfId="61"/>
    <cellStyle name="40% - 强调文字颜色 2 2" xfId="62"/>
    <cellStyle name="40% - 强调文字颜色 2 2 2" xfId="63"/>
    <cellStyle name="40% - 强调文字颜色 2 2 3" xfId="64"/>
    <cellStyle name="40% - 强调文字颜色 2 2 4" xfId="65"/>
    <cellStyle name="40% - 强调文字颜色 2 2_Sheet3" xfId="66"/>
    <cellStyle name="40% - 强调文字颜色 2 3" xfId="67"/>
    <cellStyle name="40% - 强调文字颜色 2 3 2" xfId="68"/>
    <cellStyle name="40% - 强调文字颜色 3 2" xfId="69"/>
    <cellStyle name="40% - 强调文字颜色 3 2 2" xfId="70"/>
    <cellStyle name="40% - 强调文字颜色 3 2 3" xfId="71"/>
    <cellStyle name="40% - 强调文字颜色 3 2 4" xfId="72"/>
    <cellStyle name="40% - 强调文字颜色 3 2_Sheet3" xfId="73"/>
    <cellStyle name="40% - 强调文字颜色 3 3" xfId="74"/>
    <cellStyle name="40% - 强调文字颜色 3 3 2" xfId="75"/>
    <cellStyle name="40% - 强调文字颜色 4 2" xfId="76"/>
    <cellStyle name="40% - 强调文字颜色 4 2 2" xfId="77"/>
    <cellStyle name="40% - 强调文字颜色 4 2 3" xfId="78"/>
    <cellStyle name="40% - 强调文字颜色 4 2 4" xfId="79"/>
    <cellStyle name="40% - 强调文字颜色 4 2_Sheet3" xfId="80"/>
    <cellStyle name="40% - 强调文字颜色 4 3" xfId="81"/>
    <cellStyle name="40% - 强调文字颜色 4 3 2" xfId="82"/>
    <cellStyle name="40% - 强调文字颜色 5 2" xfId="83"/>
    <cellStyle name="40% - 强调文字颜色 5 2 2" xfId="84"/>
    <cellStyle name="40% - 强调文字颜色 5 2 3" xfId="85"/>
    <cellStyle name="40% - 强调文字颜色 5 2 4" xfId="86"/>
    <cellStyle name="40% - 强调文字颜色 5 2_Sheet3" xfId="87"/>
    <cellStyle name="40% - 强调文字颜色 5 3" xfId="88"/>
    <cellStyle name="40% - 强调文字颜色 5 3 2" xfId="89"/>
    <cellStyle name="40% - 强调文字颜色 6 2" xfId="90"/>
    <cellStyle name="40% - 强调文字颜色 6 2 2" xfId="91"/>
    <cellStyle name="40% - 强调文字颜色 6 2 3" xfId="92"/>
    <cellStyle name="40% - 强调文字颜色 6 2 4" xfId="93"/>
    <cellStyle name="40% - 强调文字颜色 6 2_Sheet3" xfId="94"/>
    <cellStyle name="40% - 强调文字颜色 6 3" xfId="95"/>
    <cellStyle name="40% - 强调文字颜色 6 3 2" xfId="96"/>
    <cellStyle name="60% - Accent1" xfId="97"/>
    <cellStyle name="60% - Accent2" xfId="98"/>
    <cellStyle name="60% - Accent3" xfId="99"/>
    <cellStyle name="60% - Accent4" xfId="100"/>
    <cellStyle name="60% - Accent5" xfId="101"/>
    <cellStyle name="60% - Accent6" xfId="102"/>
    <cellStyle name="60% - 强调文字颜色 1 2" xfId="103"/>
    <cellStyle name="60% - 强调文字颜色 1 2 2" xfId="104"/>
    <cellStyle name="60% - 强调文字颜色 1 2 3" xfId="105"/>
    <cellStyle name="60% - 强调文字颜色 1 2 4" xfId="106"/>
    <cellStyle name="60% - 强调文字颜色 1 2_Sheet3" xfId="107"/>
    <cellStyle name="60% - 强调文字颜色 1 3" xfId="108"/>
    <cellStyle name="60% - 强调文字颜色 1 3 2" xfId="109"/>
    <cellStyle name="60% - 强调文字颜色 2 2" xfId="110"/>
    <cellStyle name="60% - 强调文字颜色 2 2 2" xfId="111"/>
    <cellStyle name="60% - 强调文字颜色 2 2 3" xfId="112"/>
    <cellStyle name="60% - 强调文字颜色 2 2 4" xfId="113"/>
    <cellStyle name="60% - 强调文字颜色 2 2_Sheet3" xfId="114"/>
    <cellStyle name="60% - 强调文字颜色 2 3" xfId="115"/>
    <cellStyle name="60% - 强调文字颜色 2 3 2" xfId="116"/>
    <cellStyle name="60% - 强调文字颜色 3 2" xfId="117"/>
    <cellStyle name="60% - 强调文字颜色 3 2 2" xfId="118"/>
    <cellStyle name="60% - 强调文字颜色 3 2 3" xfId="119"/>
    <cellStyle name="60% - 强调文字颜色 3 2 4" xfId="120"/>
    <cellStyle name="60% - 强调文字颜色 3 2_Sheet3" xfId="121"/>
    <cellStyle name="60% - 强调文字颜色 3 3" xfId="122"/>
    <cellStyle name="60% - 强调文字颜色 3 3 2" xfId="123"/>
    <cellStyle name="60% - 强调文字颜色 4 2" xfId="124"/>
    <cellStyle name="60% - 强调文字颜色 4 2 2" xfId="125"/>
    <cellStyle name="60% - 强调文字颜色 4 2 3" xfId="126"/>
    <cellStyle name="60% - 强调文字颜色 4 2 4" xfId="127"/>
    <cellStyle name="60% - 强调文字颜色 4 2_Sheet3" xfId="128"/>
    <cellStyle name="60% - 强调文字颜色 4 3" xfId="129"/>
    <cellStyle name="60% - 强调文字颜色 4 3 2" xfId="130"/>
    <cellStyle name="60% - 强调文字颜色 5 2" xfId="131"/>
    <cellStyle name="60% - 强调文字颜色 5 2 2" xfId="132"/>
    <cellStyle name="60% - 强调文字颜色 5 2 3" xfId="133"/>
    <cellStyle name="60% - 强调文字颜色 5 2 4" xfId="134"/>
    <cellStyle name="60% - 强调文字颜色 5 2_Sheet3" xfId="135"/>
    <cellStyle name="60% - 强调文字颜色 5 3" xfId="136"/>
    <cellStyle name="60% - 强调文字颜色 5 3 2" xfId="137"/>
    <cellStyle name="60% - 强调文字颜色 6 2" xfId="138"/>
    <cellStyle name="60% - 强调文字颜色 6 2 2" xfId="139"/>
    <cellStyle name="60% - 强调文字颜色 6 2 3" xfId="140"/>
    <cellStyle name="60% - 强调文字颜色 6 2 4" xfId="141"/>
    <cellStyle name="60% - 强调文字颜色 6 2_Sheet3" xfId="142"/>
    <cellStyle name="60% - 强调文字颜色 6 3" xfId="143"/>
    <cellStyle name="60% - 强调文字颜色 6 3 2" xfId="144"/>
    <cellStyle name="Accent1" xfId="145"/>
    <cellStyle name="Accent2" xfId="146"/>
    <cellStyle name="Accent3" xfId="147"/>
    <cellStyle name="Accent4" xfId="148"/>
    <cellStyle name="Accent5" xfId="149"/>
    <cellStyle name="Accent6" xfId="150"/>
    <cellStyle name="Bad" xfId="151"/>
    <cellStyle name="Calculation" xfId="152"/>
    <cellStyle name="Check Cell" xfId="153"/>
    <cellStyle name="ColLevel_0" xfId="154"/>
    <cellStyle name="Explanatory Text" xfId="155"/>
    <cellStyle name="Good" xfId="156"/>
    <cellStyle name="Heading 1" xfId="157"/>
    <cellStyle name="Heading 2" xfId="158"/>
    <cellStyle name="Heading 3" xfId="159"/>
    <cellStyle name="Heading 4" xfId="160"/>
    <cellStyle name="Input" xfId="161"/>
    <cellStyle name="Linked Cell" xfId="162"/>
    <cellStyle name="Neutral" xfId="163"/>
    <cellStyle name="Note" xfId="164"/>
    <cellStyle name="Note 2" xfId="165"/>
    <cellStyle name="Output" xfId="166"/>
    <cellStyle name="RowLevel_0" xfId="167"/>
    <cellStyle name="Title" xfId="168"/>
    <cellStyle name="Total" xfId="169"/>
    <cellStyle name="Warning Text" xfId="170"/>
    <cellStyle name="标题 1 2" xfId="171"/>
    <cellStyle name="标题 1 2 2" xfId="172"/>
    <cellStyle name="标题 1 2 3" xfId="173"/>
    <cellStyle name="标题 1 2 4" xfId="174"/>
    <cellStyle name="标题 1 2_Sheet3" xfId="175"/>
    <cellStyle name="标题 1 3" xfId="176"/>
    <cellStyle name="标题 1 3 2" xfId="177"/>
    <cellStyle name="标题 2 2" xfId="178"/>
    <cellStyle name="标题 2 2 2" xfId="179"/>
    <cellStyle name="标题 2 2 3" xfId="180"/>
    <cellStyle name="标题 2 2 4" xfId="181"/>
    <cellStyle name="标题 2 2_Sheet3" xfId="182"/>
    <cellStyle name="标题 2 3" xfId="183"/>
    <cellStyle name="标题 2 3 2" xfId="184"/>
    <cellStyle name="标题 3 2" xfId="185"/>
    <cellStyle name="标题 3 2 2" xfId="186"/>
    <cellStyle name="标题 3 2 3" xfId="187"/>
    <cellStyle name="标题 3 2 4" xfId="188"/>
    <cellStyle name="标题 3 2_Sheet3" xfId="189"/>
    <cellStyle name="标题 3 3" xfId="190"/>
    <cellStyle name="标题 3 3 2" xfId="191"/>
    <cellStyle name="标题 4 2" xfId="192"/>
    <cellStyle name="标题 4 2 2" xfId="193"/>
    <cellStyle name="标题 4 2 3" xfId="194"/>
    <cellStyle name="标题 4 2 4" xfId="195"/>
    <cellStyle name="标题 4 2_Sheet3" xfId="196"/>
    <cellStyle name="标题 4 3" xfId="197"/>
    <cellStyle name="标题 4 3 2" xfId="198"/>
    <cellStyle name="标题 5" xfId="199"/>
    <cellStyle name="标题 5 2" xfId="200"/>
    <cellStyle name="标题 5 3" xfId="201"/>
    <cellStyle name="标题 5 4" xfId="202"/>
    <cellStyle name="标题 5_Sheet3" xfId="203"/>
    <cellStyle name="标题 6" xfId="204"/>
    <cellStyle name="标题 6 2" xfId="205"/>
    <cellStyle name="差 2" xfId="206"/>
    <cellStyle name="差 2 2" xfId="207"/>
    <cellStyle name="差 2 3" xfId="208"/>
    <cellStyle name="差 2 4" xfId="209"/>
    <cellStyle name="差 2_Sheet3" xfId="210"/>
    <cellStyle name="差 3" xfId="211"/>
    <cellStyle name="差 3 2" xfId="212"/>
    <cellStyle name="差_2012年第一批财政扶贫资金项目表（两项制度）" xfId="213"/>
    <cellStyle name="差_2012年第一批财政扶贫资金项目表（两项制度） 2" xfId="214"/>
    <cellStyle name="差_2012年第一批财政扶贫资金项目表（两项制度） 2 2" xfId="215"/>
    <cellStyle name="差_2012年第一批财政扶贫资金项目表（两项制度） 3" xfId="216"/>
    <cellStyle name="差_2012年第一批财政扶贫资金项目表（两项制度）_Sheet3" xfId="217"/>
    <cellStyle name="差_2012年第一批财政扶贫资金项目表（两项制度）_Sheet3 2" xfId="218"/>
    <cellStyle name="差_Sheet3" xfId="219"/>
    <cellStyle name="差_Sheet3 2" xfId="220"/>
    <cellStyle name="差_表二Book1" xfId="221"/>
    <cellStyle name="差_表二Book1 2" xfId="222"/>
    <cellStyle name="差_表二Book1 2 2" xfId="223"/>
    <cellStyle name="差_表二Book1 3" xfId="224"/>
    <cellStyle name="差_表二Book1_Sheet3" xfId="225"/>
    <cellStyle name="差_表二Book1_Sheet3 2" xfId="226"/>
    <cellStyle name="差_第一批项目资金交小曹222" xfId="227"/>
    <cellStyle name="差_第一批项目资金交小曹222 2" xfId="228"/>
    <cellStyle name="差_第一批项目资金交小曹222 2 2" xfId="229"/>
    <cellStyle name="差_第一批项目资金交小曹222 3" xfId="230"/>
    <cellStyle name="差_第一批项目资金交小曹222_Sheet3" xfId="231"/>
    <cellStyle name="差_第一批项目资金交小曹222_Sheet3 2" xfId="232"/>
    <cellStyle name="差_两项制度定" xfId="233"/>
    <cellStyle name="差_两项制度定 2" xfId="234"/>
    <cellStyle name="差_两项制度定 2 2" xfId="235"/>
    <cellStyle name="差_两项制度定 3" xfId="236"/>
    <cellStyle name="差_两项制度定_Sheet3" xfId="237"/>
    <cellStyle name="差_两项制度定_Sheet3 2" xfId="238"/>
    <cellStyle name="差_培训项目二处移交定" xfId="239"/>
    <cellStyle name="差_培训项目二处移交定 2" xfId="240"/>
    <cellStyle name="差_培训项目二处移交定 2 2" xfId="241"/>
    <cellStyle name="差_培训项目二处移交定 3" xfId="242"/>
    <cellStyle name="差_培训项目二处移交定_Sheet3" xfId="243"/>
    <cellStyle name="差_培训项目二处移交定_Sheet3 2" xfId="244"/>
    <cellStyle name="差_项目汇总表" xfId="245"/>
    <cellStyle name="常规" xfId="0" builtinId="0"/>
    <cellStyle name="常规 10" xfId="246"/>
    <cellStyle name="常规 10 2" xfId="247"/>
    <cellStyle name="常规 11" xfId="248"/>
    <cellStyle name="常规 11 2" xfId="249"/>
    <cellStyle name="常规 11 3" xfId="250"/>
    <cellStyle name="常规 12" xfId="251"/>
    <cellStyle name="常规 12 2" xfId="252"/>
    <cellStyle name="常规 12 3" xfId="253"/>
    <cellStyle name="常规 13" xfId="254"/>
    <cellStyle name="常规 13 2" xfId="255"/>
    <cellStyle name="常规 14" xfId="256"/>
    <cellStyle name="常规 14 2" xfId="257"/>
    <cellStyle name="常规 15" xfId="258"/>
    <cellStyle name="常规 15 2" xfId="259"/>
    <cellStyle name="常规 16" xfId="260"/>
    <cellStyle name="常规 16 2" xfId="261"/>
    <cellStyle name="常规 2" xfId="262"/>
    <cellStyle name="常规 2 2" xfId="263"/>
    <cellStyle name="常规 2 2 2" xfId="264"/>
    <cellStyle name="常规 2 2 3" xfId="265"/>
    <cellStyle name="常规 2 2 4" xfId="266"/>
    <cellStyle name="常规 2 2_项目汇总表" xfId="267"/>
    <cellStyle name="常规 2 3" xfId="268"/>
    <cellStyle name="常规 2 4" xfId="269"/>
    <cellStyle name="常规 2 4 2" xfId="270"/>
    <cellStyle name="常规 2 4 3" xfId="271"/>
    <cellStyle name="常规 2 5" xfId="272"/>
    <cellStyle name="常规 2 5 2" xfId="273"/>
    <cellStyle name="常规 2_Sheet1" xfId="274"/>
    <cellStyle name="常规 3" xfId="275"/>
    <cellStyle name="常规 3 2" xfId="276"/>
    <cellStyle name="常规 3 2 2" xfId="277"/>
    <cellStyle name="常规 3 2 3" xfId="278"/>
    <cellStyle name="常规 3 2_Sheet3" xfId="279"/>
    <cellStyle name="常规 3 3" xfId="280"/>
    <cellStyle name="常规 3 3 2" xfId="281"/>
    <cellStyle name="常规 3 4" xfId="282"/>
    <cellStyle name="常规 3 4 2" xfId="283"/>
    <cellStyle name="常规 3 5" xfId="284"/>
    <cellStyle name="常规 3 5 2" xfId="285"/>
    <cellStyle name="常规 3 6" xfId="286"/>
    <cellStyle name="常规 3 7" xfId="287"/>
    <cellStyle name="常规 3 8" xfId="288"/>
    <cellStyle name="常规 3_Sheet1" xfId="289"/>
    <cellStyle name="常规 4" xfId="290"/>
    <cellStyle name="常规 4 2" xfId="291"/>
    <cellStyle name="常规 4 3" xfId="292"/>
    <cellStyle name="常规 4 3 2" xfId="293"/>
    <cellStyle name="常规 4 4" xfId="294"/>
    <cellStyle name="常规 4 4 2" xfId="295"/>
    <cellStyle name="常规 4 5" xfId="296"/>
    <cellStyle name="常规 5" xfId="297"/>
    <cellStyle name="常规 5 2" xfId="298"/>
    <cellStyle name="常规 5 3" xfId="299"/>
    <cellStyle name="常规 5 4" xfId="300"/>
    <cellStyle name="常规 5_项目汇总表" xfId="301"/>
    <cellStyle name="常规 6" xfId="302"/>
    <cellStyle name="常规 6 2" xfId="303"/>
    <cellStyle name="常规 7" xfId="304"/>
    <cellStyle name="常规 7 2" xfId="305"/>
    <cellStyle name="常规 7 2 2" xfId="306"/>
    <cellStyle name="常规 7 3" xfId="307"/>
    <cellStyle name="常规 8" xfId="308"/>
    <cellStyle name="常规 8 2" xfId="309"/>
    <cellStyle name="常规 9" xfId="310"/>
    <cellStyle name="常规 9 2" xfId="311"/>
    <cellStyle name="常规 9 2 2" xfId="312"/>
    <cellStyle name="常规 9 3" xfId="313"/>
    <cellStyle name="常规 9_Sheet3" xfId="314"/>
    <cellStyle name="常规_2012年第一批项目（贫困村扶持）_Book1" xfId="315"/>
    <cellStyle name="好 2" xfId="316"/>
    <cellStyle name="好 2 2" xfId="317"/>
    <cellStyle name="好 2 3" xfId="318"/>
    <cellStyle name="好 2 4" xfId="319"/>
    <cellStyle name="好 2_Sheet3" xfId="320"/>
    <cellStyle name="好 3" xfId="321"/>
    <cellStyle name="好 3 2" xfId="322"/>
    <cellStyle name="好_2012年第一批财政扶贫资金项目表（两项制度）" xfId="323"/>
    <cellStyle name="好_2012年第一批财政扶贫资金项目表（两项制度） 2" xfId="324"/>
    <cellStyle name="好_2012年第一批财政扶贫资金项目表（两项制度） 2 2" xfId="325"/>
    <cellStyle name="好_2012年第一批财政扶贫资金项目表（两项制度） 3" xfId="326"/>
    <cellStyle name="好_2012年第一批财政扶贫资金项目表（两项制度）_Sheet3" xfId="327"/>
    <cellStyle name="好_2012年第一批财政扶贫资金项目表（两项制度）_Sheet3 2" xfId="328"/>
    <cellStyle name="好_Sheet3" xfId="329"/>
    <cellStyle name="好_Sheet3 2" xfId="330"/>
    <cellStyle name="好_表二Book1" xfId="331"/>
    <cellStyle name="好_表二Book1 2" xfId="332"/>
    <cellStyle name="好_表二Book1 2 2" xfId="333"/>
    <cellStyle name="好_表二Book1 3" xfId="334"/>
    <cellStyle name="好_表二Book1_Sheet3" xfId="335"/>
    <cellStyle name="好_表二Book1_Sheet3 2" xfId="336"/>
    <cellStyle name="好_第一批项目资金交小曹222" xfId="337"/>
    <cellStyle name="好_第一批项目资金交小曹222 2" xfId="338"/>
    <cellStyle name="好_第一批项目资金交小曹222 2 2" xfId="339"/>
    <cellStyle name="好_第一批项目资金交小曹222 3" xfId="340"/>
    <cellStyle name="好_第一批项目资金交小曹222_Sheet3" xfId="341"/>
    <cellStyle name="好_第一批项目资金交小曹222_Sheet3 2" xfId="342"/>
    <cellStyle name="好_两项制度定" xfId="343"/>
    <cellStyle name="好_两项制度定 2" xfId="344"/>
    <cellStyle name="好_两项制度定 2 2" xfId="345"/>
    <cellStyle name="好_两项制度定 3" xfId="346"/>
    <cellStyle name="好_两项制度定_Sheet3" xfId="347"/>
    <cellStyle name="好_两项制度定_Sheet3 2" xfId="348"/>
    <cellStyle name="好_培训项目二处移交定" xfId="349"/>
    <cellStyle name="好_培训项目二处移交定 2" xfId="350"/>
    <cellStyle name="好_培训项目二处移交定 2 2" xfId="351"/>
    <cellStyle name="好_培训项目二处移交定 3" xfId="352"/>
    <cellStyle name="好_培训项目二处移交定_Sheet3" xfId="353"/>
    <cellStyle name="好_培训项目二处移交定_Sheet3 2" xfId="354"/>
    <cellStyle name="好_项目汇总表" xfId="355"/>
    <cellStyle name="汇总 2" xfId="356"/>
    <cellStyle name="汇总 2 2" xfId="357"/>
    <cellStyle name="汇总 2 3" xfId="358"/>
    <cellStyle name="汇总 2_Sheet3" xfId="359"/>
    <cellStyle name="汇总 3" xfId="360"/>
    <cellStyle name="汇总 3 2" xfId="361"/>
    <cellStyle name="货币[0]_培训项目二处移交定" xfId="362"/>
    <cellStyle name="计算 2" xfId="363"/>
    <cellStyle name="计算 2 2" xfId="364"/>
    <cellStyle name="计算 2 3" xfId="365"/>
    <cellStyle name="计算 2_Sheet3" xfId="366"/>
    <cellStyle name="计算 3" xfId="367"/>
    <cellStyle name="计算 3 2" xfId="368"/>
    <cellStyle name="检查单元格 2" xfId="369"/>
    <cellStyle name="检查单元格 2 2" xfId="370"/>
    <cellStyle name="检查单元格 2 3" xfId="371"/>
    <cellStyle name="检查单元格 2 4" xfId="372"/>
    <cellStyle name="检查单元格 2_Sheet3" xfId="373"/>
    <cellStyle name="检查单元格 3" xfId="374"/>
    <cellStyle name="检查单元格 3 2" xfId="375"/>
    <cellStyle name="解释性文本 2" xfId="376"/>
    <cellStyle name="解释性文本 3" xfId="377"/>
    <cellStyle name="解释性文本 3 2" xfId="378"/>
    <cellStyle name="警告文本 2" xfId="379"/>
    <cellStyle name="警告文本 2 2" xfId="380"/>
    <cellStyle name="警告文本 3" xfId="381"/>
    <cellStyle name="警告文本 3 2" xfId="382"/>
    <cellStyle name="链接单元格 2" xfId="383"/>
    <cellStyle name="链接单元格 3" xfId="384"/>
    <cellStyle name="链接单元格 3 2" xfId="385"/>
    <cellStyle name="强调文字颜色 1 2" xfId="386"/>
    <cellStyle name="强调文字颜色 1 2 2" xfId="387"/>
    <cellStyle name="强调文字颜色 1 2 3" xfId="388"/>
    <cellStyle name="强调文字颜色 1 2 4" xfId="389"/>
    <cellStyle name="强调文字颜色 1 2_Sheet3" xfId="390"/>
    <cellStyle name="强调文字颜色 1 3" xfId="391"/>
    <cellStyle name="强调文字颜色 1 3 2" xfId="392"/>
    <cellStyle name="强调文字颜色 2 2" xfId="393"/>
    <cellStyle name="强调文字颜色 2 2 2" xfId="394"/>
    <cellStyle name="强调文字颜色 2 2 3" xfId="395"/>
    <cellStyle name="强调文字颜色 2 2 4" xfId="396"/>
    <cellStyle name="强调文字颜色 2 2_Sheet3" xfId="397"/>
    <cellStyle name="强调文字颜色 2 3" xfId="398"/>
    <cellStyle name="强调文字颜色 2 3 2" xfId="399"/>
    <cellStyle name="强调文字颜色 3 2" xfId="400"/>
    <cellStyle name="强调文字颜色 3 2 2" xfId="401"/>
    <cellStyle name="强调文字颜色 3 2 3" xfId="402"/>
    <cellStyle name="强调文字颜色 3 2 4" xfId="403"/>
    <cellStyle name="强调文字颜色 3 2_Sheet3" xfId="404"/>
    <cellStyle name="强调文字颜色 3 3" xfId="405"/>
    <cellStyle name="强调文字颜色 3 3 2" xfId="406"/>
    <cellStyle name="强调文字颜色 4 2" xfId="407"/>
    <cellStyle name="强调文字颜色 4 2 2" xfId="408"/>
    <cellStyle name="强调文字颜色 4 2 3" xfId="409"/>
    <cellStyle name="强调文字颜色 4 2 4" xfId="410"/>
    <cellStyle name="强调文字颜色 4 2_Sheet3" xfId="411"/>
    <cellStyle name="强调文字颜色 4 3" xfId="412"/>
    <cellStyle name="强调文字颜色 4 3 2" xfId="413"/>
    <cellStyle name="强调文字颜色 5 2" xfId="414"/>
    <cellStyle name="强调文字颜色 5 2 2" xfId="415"/>
    <cellStyle name="强调文字颜色 5 2 3" xfId="416"/>
    <cellStyle name="强调文字颜色 5 2 4" xfId="417"/>
    <cellStyle name="强调文字颜色 5 2_Sheet3" xfId="418"/>
    <cellStyle name="强调文字颜色 5 3" xfId="419"/>
    <cellStyle name="强调文字颜色 5 3 2" xfId="420"/>
    <cellStyle name="强调文字颜色 6 2" xfId="421"/>
    <cellStyle name="强调文字颜色 6 2 2" xfId="422"/>
    <cellStyle name="强调文字颜色 6 2 3" xfId="423"/>
    <cellStyle name="强调文字颜色 6 2 4" xfId="424"/>
    <cellStyle name="强调文字颜色 6 2_Sheet3" xfId="425"/>
    <cellStyle name="强调文字颜色 6 3" xfId="426"/>
    <cellStyle name="强调文字颜色 6 3 2" xfId="427"/>
    <cellStyle name="适中 2" xfId="428"/>
    <cellStyle name="适中 2 2" xfId="429"/>
    <cellStyle name="适中 2 3" xfId="430"/>
    <cellStyle name="适中 2_Sheet3" xfId="431"/>
    <cellStyle name="适中 3" xfId="432"/>
    <cellStyle name="适中 3 2" xfId="433"/>
    <cellStyle name="输出 2" xfId="434"/>
    <cellStyle name="输出 2 2" xfId="435"/>
    <cellStyle name="输出 2 3" xfId="436"/>
    <cellStyle name="输出 2_Sheet3" xfId="437"/>
    <cellStyle name="输出 3" xfId="438"/>
    <cellStyle name="输出 3 2" xfId="439"/>
    <cellStyle name="输入 2" xfId="440"/>
    <cellStyle name="输入 2 2" xfId="441"/>
    <cellStyle name="输入 2 3" xfId="442"/>
    <cellStyle name="输入 2_Sheet3" xfId="443"/>
    <cellStyle name="输入 3" xfId="444"/>
    <cellStyle name="输入 3 2" xfId="445"/>
    <cellStyle name="样式 1" xfId="446"/>
    <cellStyle name="样式 1 2" xfId="447"/>
    <cellStyle name="样式 1 2 2" xfId="448"/>
    <cellStyle name="注释 2" xfId="449"/>
    <cellStyle name="注释 2 2" xfId="450"/>
    <cellStyle name="注释 2 3" xfId="451"/>
    <cellStyle name="注释 2 4" xfId="452"/>
    <cellStyle name="注释 2_项目汇总表" xfId="453"/>
    <cellStyle name="注释 3" xfId="454"/>
    <cellStyle name="注释 3 2" xfId="45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4"/>
  <sheetViews>
    <sheetView workbookViewId="0">
      <selection activeCell="AE10" sqref="AE10"/>
    </sheetView>
  </sheetViews>
  <sheetFormatPr defaultRowHeight="14.25"/>
  <cols>
    <col min="1" max="1" width="5.875" style="35" customWidth="1"/>
    <col min="2" max="2" width="5" style="35" customWidth="1"/>
    <col min="3" max="3" width="6.25" style="35" customWidth="1"/>
    <col min="4" max="4" width="5.625" style="35" customWidth="1"/>
    <col min="5" max="5" width="4.125" style="35" customWidth="1"/>
    <col min="6" max="6" width="5.625" style="35" customWidth="1"/>
    <col min="7" max="7" width="3.25" style="35" customWidth="1"/>
    <col min="8" max="8" width="4.875" style="35" customWidth="1"/>
    <col min="9" max="9" width="5.5" style="35" customWidth="1"/>
    <col min="10" max="10" width="5.625" style="35" customWidth="1"/>
    <col min="11" max="11" width="4" style="35" customWidth="1"/>
    <col min="12" max="12" width="6.5" style="35" customWidth="1"/>
    <col min="13" max="13" width="6.125" style="35" customWidth="1"/>
    <col min="14" max="14" width="5.375" style="35" customWidth="1"/>
    <col min="15" max="15" width="6.25" style="35" customWidth="1"/>
    <col min="16" max="16" width="3.875" style="35" customWidth="1"/>
    <col min="17" max="17" width="4.25" style="35" customWidth="1"/>
    <col min="18" max="18" width="2.875" style="35" customWidth="1"/>
    <col min="19" max="19" width="3.25" style="35" customWidth="1"/>
    <col min="20" max="20" width="3.625" style="35" customWidth="1"/>
    <col min="21" max="21" width="3.5" style="35" customWidth="1"/>
    <col min="22" max="22" width="3.125" style="35" customWidth="1"/>
    <col min="23" max="23" width="2.75" style="35" customWidth="1"/>
    <col min="24" max="24" width="3.25" style="35" customWidth="1"/>
    <col min="25" max="25" width="3.375" style="35" customWidth="1"/>
    <col min="26" max="26" width="3.125" style="35" customWidth="1"/>
    <col min="27" max="28" width="2.75" style="35" customWidth="1"/>
    <col min="29" max="29" width="3.125" style="35" customWidth="1"/>
    <col min="30" max="30" width="3.75" style="35" customWidth="1"/>
    <col min="31" max="31" width="3.625" style="35" customWidth="1"/>
    <col min="32" max="33" width="3.375" style="35" customWidth="1"/>
    <col min="34" max="34" width="3.5" style="35" customWidth="1"/>
    <col min="35" max="35" width="3.25" style="35" customWidth="1"/>
    <col min="36" max="36" width="4.125" style="35" customWidth="1"/>
    <col min="37" max="37" width="3.5" style="35" customWidth="1"/>
    <col min="38" max="38" width="3.125" style="35" customWidth="1"/>
    <col min="39" max="39" width="3.5" style="35" customWidth="1"/>
    <col min="40" max="41" width="3.625" style="35" customWidth="1"/>
    <col min="42" max="42" width="3.375" style="36" customWidth="1"/>
    <col min="43" max="16384" width="9" style="36"/>
  </cols>
  <sheetData>
    <row r="1" spans="1:42" ht="19.5" customHeight="1">
      <c r="A1" s="30" t="s">
        <v>0</v>
      </c>
    </row>
    <row r="2" spans="1:42" s="34" customFormat="1" ht="39.75" customHeight="1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</row>
    <row r="3" spans="1:42" ht="20.25" customHeight="1">
      <c r="AL3" s="74" t="s">
        <v>2</v>
      </c>
      <c r="AM3" s="74"/>
      <c r="AN3" s="74"/>
      <c r="AO3" s="74"/>
      <c r="AP3" s="74"/>
    </row>
    <row r="4" spans="1:42" s="35" customFormat="1" ht="28.5" customHeight="1">
      <c r="A4" s="66" t="s">
        <v>3</v>
      </c>
      <c r="B4" s="66" t="s">
        <v>4</v>
      </c>
      <c r="C4" s="70" t="s">
        <v>5</v>
      </c>
      <c r="D4" s="71"/>
      <c r="E4" s="71"/>
      <c r="F4" s="71"/>
      <c r="G4" s="71"/>
      <c r="H4" s="71"/>
      <c r="I4" s="71"/>
      <c r="J4" s="71"/>
      <c r="K4" s="71"/>
      <c r="L4" s="70" t="s">
        <v>6</v>
      </c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2"/>
      <c r="AC4" s="68" t="s">
        <v>7</v>
      </c>
      <c r="AD4" s="68"/>
      <c r="AE4" s="68"/>
      <c r="AF4" s="68"/>
      <c r="AG4" s="68"/>
      <c r="AH4" s="68"/>
      <c r="AI4" s="68"/>
      <c r="AJ4" s="68"/>
      <c r="AK4" s="68"/>
      <c r="AL4" s="68"/>
      <c r="AM4" s="75" t="s">
        <v>8</v>
      </c>
      <c r="AN4" s="76"/>
      <c r="AO4" s="77"/>
      <c r="AP4" s="66" t="s">
        <v>9</v>
      </c>
    </row>
    <row r="5" spans="1:42" s="35" customFormat="1" ht="36.75" customHeight="1">
      <c r="A5" s="69"/>
      <c r="B5" s="69"/>
      <c r="C5" s="66" t="s">
        <v>10</v>
      </c>
      <c r="D5" s="70" t="s">
        <v>11</v>
      </c>
      <c r="E5" s="72"/>
      <c r="F5" s="70" t="s">
        <v>12</v>
      </c>
      <c r="G5" s="71"/>
      <c r="H5" s="72"/>
      <c r="I5" s="70" t="s">
        <v>13</v>
      </c>
      <c r="J5" s="72"/>
      <c r="K5" s="66" t="s">
        <v>14</v>
      </c>
      <c r="L5" s="66" t="s">
        <v>10</v>
      </c>
      <c r="M5" s="75" t="s">
        <v>15</v>
      </c>
      <c r="N5" s="76"/>
      <c r="O5" s="76"/>
      <c r="P5" s="76"/>
      <c r="Q5" s="76"/>
      <c r="R5" s="76"/>
      <c r="S5" s="77"/>
      <c r="T5" s="70" t="s">
        <v>16</v>
      </c>
      <c r="U5" s="71"/>
      <c r="V5" s="71"/>
      <c r="W5" s="72"/>
      <c r="X5" s="70" t="s">
        <v>17</v>
      </c>
      <c r="Y5" s="71"/>
      <c r="Z5" s="71"/>
      <c r="AA5" s="72"/>
      <c r="AB5" s="66" t="s">
        <v>18</v>
      </c>
      <c r="AC5" s="68" t="s">
        <v>10</v>
      </c>
      <c r="AD5" s="68"/>
      <c r="AE5" s="68" t="s">
        <v>19</v>
      </c>
      <c r="AF5" s="68"/>
      <c r="AG5" s="68" t="s">
        <v>20</v>
      </c>
      <c r="AH5" s="68"/>
      <c r="AI5" s="68" t="s">
        <v>21</v>
      </c>
      <c r="AJ5" s="68"/>
      <c r="AK5" s="68" t="s">
        <v>22</v>
      </c>
      <c r="AL5" s="68"/>
      <c r="AM5" s="66" t="s">
        <v>23</v>
      </c>
      <c r="AN5" s="66" t="s">
        <v>24</v>
      </c>
      <c r="AO5" s="68" t="s">
        <v>25</v>
      </c>
      <c r="AP5" s="69"/>
    </row>
    <row r="6" spans="1:42" s="35" customFormat="1" ht="29.25" customHeight="1">
      <c r="A6" s="69"/>
      <c r="B6" s="69"/>
      <c r="C6" s="69"/>
      <c r="D6" s="66" t="s">
        <v>23</v>
      </c>
      <c r="E6" s="66" t="s">
        <v>26</v>
      </c>
      <c r="F6" s="66" t="s">
        <v>23</v>
      </c>
      <c r="G6" s="66" t="s">
        <v>27</v>
      </c>
      <c r="H6" s="66" t="s">
        <v>28</v>
      </c>
      <c r="I6" s="66" t="s">
        <v>23</v>
      </c>
      <c r="J6" s="66" t="s">
        <v>29</v>
      </c>
      <c r="K6" s="69"/>
      <c r="L6" s="69"/>
      <c r="M6" s="66" t="s">
        <v>10</v>
      </c>
      <c r="N6" s="70" t="s">
        <v>30</v>
      </c>
      <c r="O6" s="72"/>
      <c r="P6" s="70" t="s">
        <v>31</v>
      </c>
      <c r="Q6" s="72"/>
      <c r="R6" s="70" t="s">
        <v>32</v>
      </c>
      <c r="S6" s="72"/>
      <c r="T6" s="68" t="s">
        <v>33</v>
      </c>
      <c r="U6" s="68"/>
      <c r="V6" s="68" t="s">
        <v>34</v>
      </c>
      <c r="W6" s="68"/>
      <c r="X6" s="66" t="s">
        <v>10</v>
      </c>
      <c r="Y6" s="66" t="s">
        <v>23</v>
      </c>
      <c r="Z6" s="66" t="s">
        <v>35</v>
      </c>
      <c r="AA6" s="66" t="s">
        <v>36</v>
      </c>
      <c r="AB6" s="69"/>
      <c r="AC6" s="66" t="s">
        <v>23</v>
      </c>
      <c r="AD6" s="68" t="s">
        <v>25</v>
      </c>
      <c r="AE6" s="66" t="s">
        <v>23</v>
      </c>
      <c r="AF6" s="68" t="s">
        <v>25</v>
      </c>
      <c r="AG6" s="66" t="s">
        <v>23</v>
      </c>
      <c r="AH6" s="68" t="s">
        <v>25</v>
      </c>
      <c r="AI6" s="66" t="s">
        <v>23</v>
      </c>
      <c r="AJ6" s="68" t="s">
        <v>25</v>
      </c>
      <c r="AK6" s="66" t="s">
        <v>23</v>
      </c>
      <c r="AL6" s="68" t="s">
        <v>25</v>
      </c>
      <c r="AM6" s="69"/>
      <c r="AN6" s="69"/>
      <c r="AO6" s="68"/>
      <c r="AP6" s="69"/>
    </row>
    <row r="7" spans="1:42" s="35" customFormat="1" ht="54.75" customHeight="1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39" t="s">
        <v>37</v>
      </c>
      <c r="O7" s="39" t="s">
        <v>23</v>
      </c>
      <c r="P7" s="39" t="s">
        <v>37</v>
      </c>
      <c r="Q7" s="39" t="s">
        <v>23</v>
      </c>
      <c r="R7" s="39" t="s">
        <v>37</v>
      </c>
      <c r="S7" s="39" t="s">
        <v>23</v>
      </c>
      <c r="T7" s="39" t="s">
        <v>38</v>
      </c>
      <c r="U7" s="39" t="s">
        <v>39</v>
      </c>
      <c r="V7" s="39" t="s">
        <v>38</v>
      </c>
      <c r="W7" s="39" t="s">
        <v>39</v>
      </c>
      <c r="X7" s="67"/>
      <c r="Y7" s="67"/>
      <c r="Z7" s="67"/>
      <c r="AA7" s="67"/>
      <c r="AB7" s="67"/>
      <c r="AC7" s="67"/>
      <c r="AD7" s="68"/>
      <c r="AE7" s="67"/>
      <c r="AF7" s="68"/>
      <c r="AG7" s="67"/>
      <c r="AH7" s="68"/>
      <c r="AI7" s="67"/>
      <c r="AJ7" s="68"/>
      <c r="AK7" s="67"/>
      <c r="AL7" s="68"/>
      <c r="AM7" s="67"/>
      <c r="AN7" s="67"/>
      <c r="AO7" s="68"/>
      <c r="AP7" s="67"/>
    </row>
    <row r="8" spans="1:42" s="35" customFormat="1" ht="29.25" customHeight="1">
      <c r="A8" s="39" t="s">
        <v>352</v>
      </c>
      <c r="B8" s="39" t="s">
        <v>40</v>
      </c>
      <c r="C8" s="39" t="s">
        <v>40</v>
      </c>
      <c r="D8" s="37" t="s">
        <v>40</v>
      </c>
      <c r="E8" s="37" t="s">
        <v>37</v>
      </c>
      <c r="F8" s="37" t="s">
        <v>40</v>
      </c>
      <c r="G8" s="37" t="s">
        <v>41</v>
      </c>
      <c r="H8" s="37" t="s">
        <v>42</v>
      </c>
      <c r="I8" s="37" t="s">
        <v>40</v>
      </c>
      <c r="J8" s="37" t="s">
        <v>43</v>
      </c>
      <c r="K8" s="37" t="s">
        <v>40</v>
      </c>
      <c r="L8" s="39" t="s">
        <v>40</v>
      </c>
      <c r="M8" s="39" t="s">
        <v>40</v>
      </c>
      <c r="N8" s="38" t="s">
        <v>37</v>
      </c>
      <c r="O8" s="38" t="s">
        <v>40</v>
      </c>
      <c r="P8" s="38" t="s">
        <v>37</v>
      </c>
      <c r="Q8" s="38" t="s">
        <v>40</v>
      </c>
      <c r="R8" s="38" t="s">
        <v>37</v>
      </c>
      <c r="S8" s="38" t="s">
        <v>40</v>
      </c>
      <c r="T8" s="39" t="s">
        <v>40</v>
      </c>
      <c r="U8" s="39" t="s">
        <v>40</v>
      </c>
      <c r="V8" s="39" t="s">
        <v>40</v>
      </c>
      <c r="W8" s="39" t="s">
        <v>40</v>
      </c>
      <c r="X8" s="39" t="s">
        <v>40</v>
      </c>
      <c r="Y8" s="39" t="s">
        <v>40</v>
      </c>
      <c r="Z8" s="39" t="s">
        <v>40</v>
      </c>
      <c r="AA8" s="39" t="s">
        <v>40</v>
      </c>
      <c r="AB8" s="39" t="s">
        <v>40</v>
      </c>
      <c r="AC8" s="39" t="s">
        <v>40</v>
      </c>
      <c r="AD8" s="39" t="s">
        <v>37</v>
      </c>
      <c r="AE8" s="39" t="s">
        <v>40</v>
      </c>
      <c r="AF8" s="39" t="s">
        <v>37</v>
      </c>
      <c r="AG8" s="39" t="s">
        <v>40</v>
      </c>
      <c r="AH8" s="39" t="s">
        <v>37</v>
      </c>
      <c r="AI8" s="39" t="s">
        <v>40</v>
      </c>
      <c r="AJ8" s="39" t="s">
        <v>37</v>
      </c>
      <c r="AK8" s="39" t="s">
        <v>40</v>
      </c>
      <c r="AL8" s="39" t="s">
        <v>37</v>
      </c>
      <c r="AM8" s="39" t="s">
        <v>40</v>
      </c>
      <c r="AN8" s="39" t="s">
        <v>44</v>
      </c>
      <c r="AO8" s="39" t="s">
        <v>37</v>
      </c>
      <c r="AP8" s="39" t="s">
        <v>40</v>
      </c>
    </row>
    <row r="9" spans="1:42" s="63" customFormat="1" ht="29.25" customHeight="1">
      <c r="A9" s="62"/>
      <c r="B9" s="62">
        <v>1997</v>
      </c>
      <c r="C9" s="62">
        <v>638.54</v>
      </c>
      <c r="D9" s="62">
        <v>126.8</v>
      </c>
      <c r="E9" s="62">
        <v>2770</v>
      </c>
      <c r="F9" s="62">
        <v>44.74</v>
      </c>
      <c r="G9" s="62">
        <v>3</v>
      </c>
      <c r="H9" s="62">
        <v>17.03</v>
      </c>
      <c r="I9" s="62">
        <v>457.8</v>
      </c>
      <c r="J9" s="62">
        <v>78.66</v>
      </c>
      <c r="K9" s="62">
        <v>9.1999999999999993</v>
      </c>
      <c r="L9" s="62">
        <v>1074.46</v>
      </c>
      <c r="M9" s="62">
        <v>846.46</v>
      </c>
      <c r="N9" s="62">
        <v>15637</v>
      </c>
      <c r="O9" s="62">
        <v>803.36</v>
      </c>
      <c r="P9" s="62">
        <v>578</v>
      </c>
      <c r="Q9" s="62">
        <v>43.1</v>
      </c>
      <c r="R9" s="62">
        <v>0</v>
      </c>
      <c r="S9" s="62">
        <v>0</v>
      </c>
      <c r="T9" s="62">
        <v>1097</v>
      </c>
      <c r="U9" s="62">
        <v>128</v>
      </c>
      <c r="V9" s="62">
        <v>0</v>
      </c>
      <c r="W9" s="62">
        <v>0</v>
      </c>
      <c r="X9" s="62">
        <v>200</v>
      </c>
      <c r="Y9" s="62">
        <v>100</v>
      </c>
      <c r="Z9" s="62">
        <v>100</v>
      </c>
      <c r="AA9" s="62"/>
      <c r="AB9" s="62"/>
      <c r="AC9" s="62">
        <v>84</v>
      </c>
      <c r="AD9" s="62">
        <v>1350</v>
      </c>
      <c r="AE9" s="62">
        <v>60</v>
      </c>
      <c r="AF9" s="62">
        <v>300</v>
      </c>
      <c r="AG9" s="62">
        <v>0</v>
      </c>
      <c r="AH9" s="62">
        <v>0</v>
      </c>
      <c r="AI9" s="62">
        <v>10</v>
      </c>
      <c r="AJ9" s="62">
        <v>1000</v>
      </c>
      <c r="AK9" s="62">
        <v>14</v>
      </c>
      <c r="AL9" s="62">
        <v>50</v>
      </c>
      <c r="AM9" s="62">
        <v>200</v>
      </c>
      <c r="AN9" s="62">
        <v>200</v>
      </c>
      <c r="AO9" s="62">
        <v>600</v>
      </c>
      <c r="AP9" s="62"/>
    </row>
    <row r="10" spans="1:42" s="35" customFormat="1" ht="29.25" customHeight="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</row>
    <row r="11" spans="1:42" s="35" customFormat="1" ht="29.25" customHeight="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</row>
    <row r="12" spans="1:42" s="35" customFormat="1" ht="29.25" customHeight="1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</row>
    <row r="13" spans="1:42" s="35" customFormat="1" ht="29.25" customHeight="1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</row>
    <row r="14" spans="1:42" s="35" customFormat="1" ht="29.25" customHeight="1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</row>
  </sheetData>
  <mergeCells count="54">
    <mergeCell ref="F5:H5"/>
    <mergeCell ref="I5:J5"/>
    <mergeCell ref="A4:A7"/>
    <mergeCell ref="C5:C7"/>
    <mergeCell ref="D6:D7"/>
    <mergeCell ref="D5:E5"/>
    <mergeCell ref="E6:E7"/>
    <mergeCell ref="B4:B7"/>
    <mergeCell ref="J6:J7"/>
    <mergeCell ref="I6:I7"/>
    <mergeCell ref="L5:L7"/>
    <mergeCell ref="K5:K7"/>
    <mergeCell ref="M6:M7"/>
    <mergeCell ref="T5:W5"/>
    <mergeCell ref="AG5:AH5"/>
    <mergeCell ref="AE5:AF5"/>
    <mergeCell ref="F6:F7"/>
    <mergeCell ref="N6:O6"/>
    <mergeCell ref="M5:S5"/>
    <mergeCell ref="G6:G7"/>
    <mergeCell ref="P6:Q6"/>
    <mergeCell ref="R6:S6"/>
    <mergeCell ref="V6:W6"/>
    <mergeCell ref="H6:H7"/>
    <mergeCell ref="AE6:AE7"/>
    <mergeCell ref="AD6:AD7"/>
    <mergeCell ref="X6:X7"/>
    <mergeCell ref="Y6:Y7"/>
    <mergeCell ref="T6:U6"/>
    <mergeCell ref="AM4:AO4"/>
    <mergeCell ref="AL6:AL7"/>
    <mergeCell ref="AK5:AL5"/>
    <mergeCell ref="AO5:AO7"/>
    <mergeCell ref="AI5:AJ5"/>
    <mergeCell ref="A2:AP2"/>
    <mergeCell ref="AL3:AP3"/>
    <mergeCell ref="C4:K4"/>
    <mergeCell ref="L4:AB4"/>
    <mergeCell ref="AC4:AL4"/>
    <mergeCell ref="AP4:AP7"/>
    <mergeCell ref="AH6:AH7"/>
    <mergeCell ref="AI6:AI7"/>
    <mergeCell ref="AM5:AM7"/>
    <mergeCell ref="AN5:AN7"/>
    <mergeCell ref="Z6:Z7"/>
    <mergeCell ref="AA6:AA7"/>
    <mergeCell ref="AJ6:AJ7"/>
    <mergeCell ref="AK6:AK7"/>
    <mergeCell ref="AB5:AB7"/>
    <mergeCell ref="X5:AA5"/>
    <mergeCell ref="AF6:AF7"/>
    <mergeCell ref="AC5:AD5"/>
    <mergeCell ref="AC6:AC7"/>
    <mergeCell ref="AG6:AG7"/>
  </mergeCells>
  <phoneticPr fontId="5" type="noConversion"/>
  <printOptions horizontalCentered="1"/>
  <pageMargins left="0.35416666666666702" right="0.15625" top="0.98402777777777795" bottom="0.98402777777777795" header="0.51180555555555596" footer="0.51180555555555596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5"/>
  <sheetViews>
    <sheetView tabSelected="1" workbookViewId="0">
      <selection activeCell="A2" sqref="A2:M2"/>
    </sheetView>
  </sheetViews>
  <sheetFormatPr defaultRowHeight="13.5"/>
  <cols>
    <col min="1" max="1" width="6.625" style="29" customWidth="1"/>
    <col min="2" max="2" width="21" style="29" customWidth="1"/>
    <col min="3" max="3" width="7.25" style="29" customWidth="1"/>
    <col min="4" max="4" width="10" style="29" customWidth="1"/>
    <col min="5" max="5" width="22.125" style="59" customWidth="1"/>
    <col min="6" max="12" width="8.375" style="29" customWidth="1"/>
    <col min="13" max="13" width="10.5" style="29" customWidth="1"/>
    <col min="14" max="16384" width="9" style="29"/>
  </cols>
  <sheetData>
    <row r="1" spans="1:13" ht="17.25" customHeight="1">
      <c r="A1" s="30" t="s">
        <v>45</v>
      </c>
      <c r="B1" s="31"/>
      <c r="C1" s="31"/>
      <c r="D1" s="32"/>
      <c r="E1" s="56"/>
      <c r="F1" s="32"/>
      <c r="G1" s="32"/>
      <c r="H1" s="32"/>
      <c r="I1" s="32"/>
      <c r="J1" s="32"/>
      <c r="K1" s="32"/>
      <c r="L1" s="32"/>
      <c r="M1" s="32"/>
    </row>
    <row r="2" spans="1:13" ht="30.75" customHeight="1">
      <c r="A2" s="87" t="s">
        <v>374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28" customFormat="1" ht="24.75" customHeight="1">
      <c r="A3" s="89" t="s">
        <v>46</v>
      </c>
      <c r="B3" s="89" t="s">
        <v>47</v>
      </c>
      <c r="C3" s="89" t="s">
        <v>48</v>
      </c>
      <c r="D3" s="89" t="s">
        <v>49</v>
      </c>
      <c r="E3" s="89" t="s">
        <v>50</v>
      </c>
      <c r="F3" s="88" t="s">
        <v>51</v>
      </c>
      <c r="G3" s="88"/>
      <c r="H3" s="88"/>
      <c r="I3" s="88"/>
      <c r="J3" s="88" t="s">
        <v>52</v>
      </c>
      <c r="K3" s="88"/>
      <c r="L3" s="88"/>
      <c r="M3" s="90" t="s">
        <v>53</v>
      </c>
    </row>
    <row r="4" spans="1:13" s="28" customFormat="1" ht="33" customHeight="1">
      <c r="A4" s="89"/>
      <c r="B4" s="89"/>
      <c r="C4" s="89"/>
      <c r="D4" s="89"/>
      <c r="E4" s="89"/>
      <c r="F4" s="33" t="s">
        <v>4</v>
      </c>
      <c r="G4" s="33" t="s">
        <v>23</v>
      </c>
      <c r="H4" s="33" t="s">
        <v>36</v>
      </c>
      <c r="I4" s="33" t="s">
        <v>54</v>
      </c>
      <c r="J4" s="33" t="s">
        <v>55</v>
      </c>
      <c r="K4" s="33" t="s">
        <v>56</v>
      </c>
      <c r="L4" s="33" t="s">
        <v>57</v>
      </c>
      <c r="M4" s="90"/>
    </row>
    <row r="5" spans="1:13" s="61" customFormat="1" ht="15.75" customHeight="1">
      <c r="A5" s="44" t="s">
        <v>88</v>
      </c>
      <c r="B5" s="44"/>
      <c r="C5" s="44"/>
      <c r="D5" s="44"/>
      <c r="E5" s="45"/>
      <c r="F5" s="46">
        <v>4750.8599999999997</v>
      </c>
      <c r="G5" s="46">
        <v>1685</v>
      </c>
      <c r="H5" s="46">
        <v>370.07</v>
      </c>
      <c r="I5" s="46">
        <v>2695.79</v>
      </c>
      <c r="J5" s="46">
        <v>9824</v>
      </c>
      <c r="K5" s="46">
        <v>35163</v>
      </c>
      <c r="L5" s="46">
        <v>1700.6</v>
      </c>
      <c r="M5" s="47"/>
    </row>
    <row r="6" spans="1:13" s="61" customFormat="1" ht="15.75" customHeight="1">
      <c r="A6" s="44"/>
      <c r="B6" s="44"/>
      <c r="C6" s="44" t="s">
        <v>89</v>
      </c>
      <c r="D6" s="46"/>
      <c r="E6" s="45"/>
      <c r="F6" s="40">
        <v>1791.31</v>
      </c>
      <c r="G6" s="40">
        <v>838.54</v>
      </c>
      <c r="H6" s="40">
        <v>318.57</v>
      </c>
      <c r="I6" s="40">
        <v>634.20000000000005</v>
      </c>
      <c r="J6" s="40">
        <v>4866</v>
      </c>
      <c r="K6" s="40">
        <v>17266</v>
      </c>
      <c r="L6" s="40">
        <v>0</v>
      </c>
      <c r="M6" s="52"/>
    </row>
    <row r="7" spans="1:13" s="61" customFormat="1" ht="15.75" customHeight="1">
      <c r="A7" s="44"/>
      <c r="B7" s="44"/>
      <c r="C7" s="44" t="s">
        <v>90</v>
      </c>
      <c r="D7" s="46"/>
      <c r="E7" s="45"/>
      <c r="F7" s="40">
        <v>2959.55</v>
      </c>
      <c r="G7" s="40">
        <v>846.46</v>
      </c>
      <c r="H7" s="40">
        <v>51.5</v>
      </c>
      <c r="I7" s="40">
        <v>2061.59</v>
      </c>
      <c r="J7" s="40">
        <v>4958</v>
      </c>
      <c r="K7" s="40">
        <v>17897</v>
      </c>
      <c r="L7" s="40">
        <v>1700.6</v>
      </c>
      <c r="M7" s="52"/>
    </row>
    <row r="8" spans="1:13" s="61" customFormat="1" ht="15.75" customHeight="1">
      <c r="A8" s="44" t="s">
        <v>91</v>
      </c>
      <c r="B8" s="55" t="s">
        <v>92</v>
      </c>
      <c r="C8" s="44"/>
      <c r="D8" s="44" t="s">
        <v>359</v>
      </c>
      <c r="E8" s="45"/>
      <c r="F8" s="44">
        <v>4089.26</v>
      </c>
      <c r="G8" s="44">
        <v>1395</v>
      </c>
      <c r="H8" s="44">
        <v>370.07</v>
      </c>
      <c r="I8" s="44">
        <v>2695.79</v>
      </c>
      <c r="J8" s="44">
        <v>9124</v>
      </c>
      <c r="K8" s="44">
        <v>33163</v>
      </c>
      <c r="L8" s="44">
        <v>1700.6</v>
      </c>
      <c r="M8" s="47"/>
    </row>
    <row r="9" spans="1:13" s="61" customFormat="1" ht="15.75" customHeight="1">
      <c r="A9" s="44"/>
      <c r="B9" s="55"/>
      <c r="C9" s="44" t="s">
        <v>89</v>
      </c>
      <c r="D9" s="44"/>
      <c r="E9" s="45"/>
      <c r="F9" s="44">
        <f>F12+F28+F60</f>
        <v>1501.31</v>
      </c>
      <c r="G9" s="44">
        <f t="shared" ref="G9:L9" si="0">G12+G28+G60</f>
        <v>548.54</v>
      </c>
      <c r="H9" s="44">
        <f t="shared" si="0"/>
        <v>318.57</v>
      </c>
      <c r="I9" s="44">
        <f t="shared" si="0"/>
        <v>634.20000000000005</v>
      </c>
      <c r="J9" s="44">
        <f t="shared" si="0"/>
        <v>4166</v>
      </c>
      <c r="K9" s="44">
        <f t="shared" si="0"/>
        <v>15266</v>
      </c>
      <c r="L9" s="44">
        <f t="shared" si="0"/>
        <v>0</v>
      </c>
      <c r="M9" s="47"/>
    </row>
    <row r="10" spans="1:13" s="61" customFormat="1" ht="15.75" customHeight="1">
      <c r="A10" s="44"/>
      <c r="B10" s="55"/>
      <c r="C10" s="44" t="s">
        <v>90</v>
      </c>
      <c r="D10" s="44"/>
      <c r="E10" s="45"/>
      <c r="F10" s="44">
        <f>F13+F29+F61</f>
        <v>2959.55</v>
      </c>
      <c r="G10" s="44">
        <f t="shared" ref="G10:L10" si="1">G13+G29+G61</f>
        <v>846.46</v>
      </c>
      <c r="H10" s="44">
        <f t="shared" si="1"/>
        <v>51.5</v>
      </c>
      <c r="I10" s="44">
        <f t="shared" si="1"/>
        <v>2061.59</v>
      </c>
      <c r="J10" s="44">
        <f t="shared" si="1"/>
        <v>4958</v>
      </c>
      <c r="K10" s="44">
        <f t="shared" si="1"/>
        <v>17897</v>
      </c>
      <c r="L10" s="44">
        <f t="shared" si="1"/>
        <v>1700.6</v>
      </c>
      <c r="M10" s="47"/>
    </row>
    <row r="11" spans="1:13" s="43" customFormat="1" ht="15.75" customHeight="1">
      <c r="A11" s="40" t="s">
        <v>93</v>
      </c>
      <c r="B11" s="41" t="s">
        <v>356</v>
      </c>
      <c r="C11" s="40"/>
      <c r="D11" s="44" t="s">
        <v>355</v>
      </c>
      <c r="E11" s="45"/>
      <c r="F11" s="44">
        <v>273</v>
      </c>
      <c r="G11" s="44">
        <v>90</v>
      </c>
      <c r="H11" s="44">
        <v>36</v>
      </c>
      <c r="I11" s="44">
        <v>147</v>
      </c>
      <c r="J11" s="44">
        <v>459</v>
      </c>
      <c r="K11" s="44">
        <v>1706</v>
      </c>
      <c r="L11" s="44">
        <v>104</v>
      </c>
      <c r="M11" s="47"/>
    </row>
    <row r="12" spans="1:13" s="43" customFormat="1" ht="15.75" customHeight="1">
      <c r="A12" s="57"/>
      <c r="B12" s="60"/>
      <c r="C12" s="44" t="s">
        <v>89</v>
      </c>
      <c r="D12" s="44"/>
      <c r="E12" s="45"/>
      <c r="F12" s="44">
        <v>77</v>
      </c>
      <c r="G12" s="44">
        <v>36</v>
      </c>
      <c r="H12" s="44">
        <v>26</v>
      </c>
      <c r="I12" s="44">
        <v>15</v>
      </c>
      <c r="J12" s="44">
        <v>265</v>
      </c>
      <c r="K12" s="44">
        <v>1080</v>
      </c>
      <c r="L12" s="44"/>
      <c r="M12" s="47"/>
    </row>
    <row r="13" spans="1:13" s="43" customFormat="1" ht="15.75" customHeight="1">
      <c r="A13" s="57"/>
      <c r="B13" s="60"/>
      <c r="C13" s="44" t="s">
        <v>90</v>
      </c>
      <c r="D13" s="44"/>
      <c r="E13" s="45"/>
      <c r="F13" s="44">
        <v>196</v>
      </c>
      <c r="G13" s="44">
        <v>54</v>
      </c>
      <c r="H13" s="44">
        <v>10</v>
      </c>
      <c r="I13" s="44">
        <v>132</v>
      </c>
      <c r="J13" s="44">
        <v>194</v>
      </c>
      <c r="K13" s="44">
        <v>626</v>
      </c>
      <c r="L13" s="44">
        <v>104</v>
      </c>
      <c r="M13" s="47"/>
    </row>
    <row r="14" spans="1:13" s="43" customFormat="1" ht="15.75" customHeight="1">
      <c r="A14" s="80">
        <v>1</v>
      </c>
      <c r="B14" s="84" t="s">
        <v>354</v>
      </c>
      <c r="C14" s="40" t="s">
        <v>89</v>
      </c>
      <c r="D14" s="17" t="s">
        <v>95</v>
      </c>
      <c r="E14" s="17" t="s">
        <v>96</v>
      </c>
      <c r="F14" s="42">
        <f>G14+H14+I14</f>
        <v>48</v>
      </c>
      <c r="G14" s="40">
        <v>12</v>
      </c>
      <c r="H14" s="40">
        <v>26</v>
      </c>
      <c r="I14" s="40">
        <v>10</v>
      </c>
      <c r="J14" s="40">
        <v>52</v>
      </c>
      <c r="K14" s="40">
        <v>245</v>
      </c>
      <c r="L14" s="40"/>
      <c r="M14" s="40"/>
    </row>
    <row r="15" spans="1:13" s="43" customFormat="1" ht="23.25" customHeight="1">
      <c r="A15" s="81"/>
      <c r="B15" s="85"/>
      <c r="C15" s="78" t="s">
        <v>90</v>
      </c>
      <c r="D15" s="17" t="s">
        <v>97</v>
      </c>
      <c r="E15" s="17" t="s">
        <v>98</v>
      </c>
      <c r="F15" s="42">
        <f t="shared" ref="F15:F26" si="2">G15+H15+I15</f>
        <v>30</v>
      </c>
      <c r="G15" s="40">
        <v>8</v>
      </c>
      <c r="H15" s="40"/>
      <c r="I15" s="40">
        <v>22</v>
      </c>
      <c r="J15" s="40">
        <v>50</v>
      </c>
      <c r="K15" s="40">
        <v>150</v>
      </c>
      <c r="L15" s="40">
        <v>10</v>
      </c>
      <c r="M15" s="48"/>
    </row>
    <row r="16" spans="1:13" s="43" customFormat="1" ht="15.75" customHeight="1">
      <c r="A16" s="82"/>
      <c r="B16" s="86"/>
      <c r="C16" s="78"/>
      <c r="D16" s="17" t="s">
        <v>99</v>
      </c>
      <c r="E16" s="17" t="s">
        <v>100</v>
      </c>
      <c r="F16" s="42">
        <f t="shared" si="2"/>
        <v>30</v>
      </c>
      <c r="G16" s="40">
        <v>10</v>
      </c>
      <c r="H16" s="40">
        <v>10</v>
      </c>
      <c r="I16" s="40">
        <v>10</v>
      </c>
      <c r="J16" s="40">
        <v>15</v>
      </c>
      <c r="K16" s="40">
        <v>33</v>
      </c>
      <c r="L16" s="40">
        <v>15</v>
      </c>
      <c r="M16" s="48"/>
    </row>
    <row r="17" spans="1:13" s="43" customFormat="1" ht="15.75" customHeight="1">
      <c r="A17" s="78">
        <v>2</v>
      </c>
      <c r="B17" s="78" t="s">
        <v>101</v>
      </c>
      <c r="C17" s="78" t="s">
        <v>89</v>
      </c>
      <c r="D17" s="17" t="s">
        <v>95</v>
      </c>
      <c r="E17" s="17" t="s">
        <v>102</v>
      </c>
      <c r="F17" s="42">
        <f t="shared" si="2"/>
        <v>6</v>
      </c>
      <c r="G17" s="40">
        <v>6</v>
      </c>
      <c r="H17" s="40"/>
      <c r="I17" s="40"/>
      <c r="J17" s="40">
        <v>31</v>
      </c>
      <c r="K17" s="40">
        <v>154</v>
      </c>
      <c r="L17" s="40"/>
      <c r="M17" s="40"/>
    </row>
    <row r="18" spans="1:13" s="43" customFormat="1" ht="15.75" customHeight="1">
      <c r="A18" s="78"/>
      <c r="B18" s="78"/>
      <c r="C18" s="78"/>
      <c r="D18" s="17" t="s">
        <v>103</v>
      </c>
      <c r="E18" s="17" t="s">
        <v>104</v>
      </c>
      <c r="F18" s="42">
        <f t="shared" si="2"/>
        <v>11</v>
      </c>
      <c r="G18" s="40">
        <v>6</v>
      </c>
      <c r="H18" s="40"/>
      <c r="I18" s="40">
        <v>5</v>
      </c>
      <c r="J18" s="40">
        <v>52</v>
      </c>
      <c r="K18" s="40">
        <v>221</v>
      </c>
      <c r="L18" s="40"/>
      <c r="M18" s="40"/>
    </row>
    <row r="19" spans="1:13" s="43" customFormat="1" ht="15.75" customHeight="1">
      <c r="A19" s="78"/>
      <c r="B19" s="78"/>
      <c r="C19" s="78" t="s">
        <v>90</v>
      </c>
      <c r="D19" s="17" t="s">
        <v>99</v>
      </c>
      <c r="E19" s="17" t="s">
        <v>105</v>
      </c>
      <c r="F19" s="42">
        <f t="shared" si="2"/>
        <v>5.0999999999999996</v>
      </c>
      <c r="G19" s="40">
        <v>2.1</v>
      </c>
      <c r="H19" s="40"/>
      <c r="I19" s="40">
        <v>3</v>
      </c>
      <c r="J19" s="40">
        <v>10</v>
      </c>
      <c r="K19" s="40">
        <v>36</v>
      </c>
      <c r="L19" s="40">
        <v>4</v>
      </c>
      <c r="M19" s="40"/>
    </row>
    <row r="20" spans="1:13" s="43" customFormat="1" ht="24" customHeight="1">
      <c r="A20" s="78"/>
      <c r="B20" s="78"/>
      <c r="C20" s="78"/>
      <c r="D20" s="17" t="s">
        <v>97</v>
      </c>
      <c r="E20" s="17" t="s">
        <v>106</v>
      </c>
      <c r="F20" s="42">
        <f t="shared" si="2"/>
        <v>56.5</v>
      </c>
      <c r="G20" s="40">
        <v>11.5</v>
      </c>
      <c r="H20" s="40"/>
      <c r="I20" s="40">
        <v>45</v>
      </c>
      <c r="J20" s="40">
        <v>49</v>
      </c>
      <c r="K20" s="40">
        <v>126</v>
      </c>
      <c r="L20" s="40">
        <v>50</v>
      </c>
      <c r="M20" s="40">
        <v>20</v>
      </c>
    </row>
    <row r="21" spans="1:13" s="43" customFormat="1" ht="15.75" customHeight="1">
      <c r="A21" s="78"/>
      <c r="B21" s="78"/>
      <c r="C21" s="78"/>
      <c r="D21" s="17" t="s">
        <v>99</v>
      </c>
      <c r="E21" s="17" t="s">
        <v>107</v>
      </c>
      <c r="F21" s="42">
        <f t="shared" si="2"/>
        <v>7.4</v>
      </c>
      <c r="G21" s="40">
        <v>4.4000000000000004</v>
      </c>
      <c r="H21" s="40"/>
      <c r="I21" s="40">
        <v>3</v>
      </c>
      <c r="J21" s="40">
        <v>10</v>
      </c>
      <c r="K21" s="40">
        <v>36</v>
      </c>
      <c r="L21" s="40">
        <v>4</v>
      </c>
      <c r="M21" s="40"/>
    </row>
    <row r="22" spans="1:13" s="43" customFormat="1" ht="15.75" customHeight="1">
      <c r="A22" s="78">
        <v>3</v>
      </c>
      <c r="B22" s="78" t="s">
        <v>108</v>
      </c>
      <c r="C22" s="78" t="s">
        <v>5</v>
      </c>
      <c r="D22" s="17" t="s">
        <v>95</v>
      </c>
      <c r="E22" s="17" t="s">
        <v>109</v>
      </c>
      <c r="F22" s="42">
        <f t="shared" si="2"/>
        <v>4</v>
      </c>
      <c r="G22" s="40">
        <v>4</v>
      </c>
      <c r="H22" s="40"/>
      <c r="I22" s="40"/>
      <c r="J22" s="40">
        <v>12</v>
      </c>
      <c r="K22" s="40">
        <v>40</v>
      </c>
      <c r="L22" s="40"/>
      <c r="M22" s="40"/>
    </row>
    <row r="23" spans="1:13" s="43" customFormat="1" ht="21" customHeight="1">
      <c r="A23" s="78"/>
      <c r="B23" s="78"/>
      <c r="C23" s="78"/>
      <c r="D23" s="17" t="s">
        <v>95</v>
      </c>
      <c r="E23" s="17" t="s">
        <v>110</v>
      </c>
      <c r="F23" s="42">
        <f t="shared" si="2"/>
        <v>2</v>
      </c>
      <c r="G23" s="40">
        <v>2</v>
      </c>
      <c r="H23" s="40"/>
      <c r="I23" s="40"/>
      <c r="J23" s="40">
        <v>86</v>
      </c>
      <c r="K23" s="40">
        <v>300</v>
      </c>
      <c r="L23" s="40"/>
      <c r="M23" s="40"/>
    </row>
    <row r="24" spans="1:13" s="43" customFormat="1" ht="17.25" customHeight="1">
      <c r="A24" s="78"/>
      <c r="B24" s="78"/>
      <c r="C24" s="78"/>
      <c r="D24" s="17" t="s">
        <v>111</v>
      </c>
      <c r="E24" s="17" t="s">
        <v>112</v>
      </c>
      <c r="F24" s="42">
        <f t="shared" si="2"/>
        <v>6</v>
      </c>
      <c r="G24" s="40">
        <v>6</v>
      </c>
      <c r="H24" s="40"/>
      <c r="I24" s="40"/>
      <c r="J24" s="40">
        <v>32</v>
      </c>
      <c r="K24" s="40">
        <v>120</v>
      </c>
      <c r="L24" s="40" t="s">
        <v>113</v>
      </c>
      <c r="M24" s="40"/>
    </row>
    <row r="25" spans="1:13" s="43" customFormat="1" ht="15" customHeight="1">
      <c r="A25" s="78"/>
      <c r="B25" s="78"/>
      <c r="C25" s="78" t="s">
        <v>90</v>
      </c>
      <c r="D25" s="17" t="s">
        <v>97</v>
      </c>
      <c r="E25" s="17" t="s">
        <v>114</v>
      </c>
      <c r="F25" s="42">
        <f t="shared" si="2"/>
        <v>54</v>
      </c>
      <c r="G25" s="40">
        <v>9</v>
      </c>
      <c r="H25" s="40"/>
      <c r="I25" s="40">
        <v>45</v>
      </c>
      <c r="J25" s="40">
        <v>50</v>
      </c>
      <c r="K25" s="40">
        <v>200</v>
      </c>
      <c r="L25" s="40">
        <v>15</v>
      </c>
      <c r="M25" s="40"/>
    </row>
    <row r="26" spans="1:13" s="43" customFormat="1" ht="15.75" customHeight="1">
      <c r="A26" s="78"/>
      <c r="B26" s="78"/>
      <c r="C26" s="78"/>
      <c r="D26" s="17" t="s">
        <v>99</v>
      </c>
      <c r="E26" s="17" t="s">
        <v>115</v>
      </c>
      <c r="F26" s="42">
        <f t="shared" si="2"/>
        <v>13</v>
      </c>
      <c r="G26" s="40">
        <v>9</v>
      </c>
      <c r="H26" s="40"/>
      <c r="I26" s="40">
        <v>4</v>
      </c>
      <c r="J26" s="40">
        <v>10</v>
      </c>
      <c r="K26" s="40">
        <v>45</v>
      </c>
      <c r="L26" s="40">
        <v>6</v>
      </c>
      <c r="M26" s="40"/>
    </row>
    <row r="27" spans="1:13" s="43" customFormat="1" ht="19.5" customHeight="1">
      <c r="A27" s="40" t="s">
        <v>116</v>
      </c>
      <c r="B27" s="40" t="s">
        <v>357</v>
      </c>
      <c r="C27" s="40"/>
      <c r="D27" s="44" t="s">
        <v>94</v>
      </c>
      <c r="E27" s="45"/>
      <c r="F27" s="44">
        <v>614.5</v>
      </c>
      <c r="G27" s="44">
        <v>270</v>
      </c>
      <c r="H27" s="44">
        <v>110</v>
      </c>
      <c r="I27" s="44">
        <v>464.5</v>
      </c>
      <c r="J27" s="44">
        <v>1962</v>
      </c>
      <c r="K27" s="44">
        <v>7052</v>
      </c>
      <c r="L27" s="44">
        <v>374</v>
      </c>
      <c r="M27" s="47"/>
    </row>
    <row r="28" spans="1:13" s="43" customFormat="1" ht="22.5" customHeight="1">
      <c r="A28" s="40"/>
      <c r="B28" s="40"/>
      <c r="C28" s="44" t="s">
        <v>89</v>
      </c>
      <c r="D28" s="44"/>
      <c r="E28" s="45"/>
      <c r="F28" s="44">
        <v>197.5</v>
      </c>
      <c r="G28" s="44">
        <v>90</v>
      </c>
      <c r="H28" s="44">
        <v>89.5</v>
      </c>
      <c r="I28" s="44">
        <v>18</v>
      </c>
      <c r="J28" s="44">
        <v>751</v>
      </c>
      <c r="K28" s="44">
        <v>2806</v>
      </c>
      <c r="L28" s="44">
        <v>0</v>
      </c>
      <c r="M28" s="47"/>
    </row>
    <row r="29" spans="1:13" s="43" customFormat="1" ht="15.75" customHeight="1">
      <c r="A29" s="40"/>
      <c r="B29" s="40"/>
      <c r="C29" s="44" t="s">
        <v>90</v>
      </c>
      <c r="D29" s="44"/>
      <c r="E29" s="45"/>
      <c r="F29" s="44">
        <v>647</v>
      </c>
      <c r="G29" s="44">
        <v>180</v>
      </c>
      <c r="H29" s="44">
        <v>20.5</v>
      </c>
      <c r="I29" s="44">
        <v>446.5</v>
      </c>
      <c r="J29" s="44">
        <v>1211</v>
      </c>
      <c r="K29" s="44">
        <v>4246</v>
      </c>
      <c r="L29" s="44">
        <v>374</v>
      </c>
      <c r="M29" s="47"/>
    </row>
    <row r="30" spans="1:13" s="43" customFormat="1" ht="15.75" customHeight="1">
      <c r="A30" s="78">
        <v>1</v>
      </c>
      <c r="B30" s="83" t="s">
        <v>117</v>
      </c>
      <c r="C30" s="40" t="s">
        <v>89</v>
      </c>
      <c r="D30" s="49" t="s">
        <v>95</v>
      </c>
      <c r="E30" s="49" t="s">
        <v>118</v>
      </c>
      <c r="F30" s="42">
        <f>G30+H30+I30</f>
        <v>25</v>
      </c>
      <c r="G30" s="50">
        <v>12</v>
      </c>
      <c r="H30" s="50">
        <v>8</v>
      </c>
      <c r="I30" s="50">
        <v>5</v>
      </c>
      <c r="J30" s="50">
        <v>65</v>
      </c>
      <c r="K30" s="50">
        <v>324</v>
      </c>
      <c r="L30" s="50"/>
      <c r="M30" s="50"/>
    </row>
    <row r="31" spans="1:13" s="43" customFormat="1" ht="15.75" customHeight="1">
      <c r="A31" s="78"/>
      <c r="B31" s="83"/>
      <c r="C31" s="78" t="s">
        <v>90</v>
      </c>
      <c r="D31" s="49" t="s">
        <v>97</v>
      </c>
      <c r="E31" s="49" t="s">
        <v>119</v>
      </c>
      <c r="F31" s="42">
        <f t="shared" ref="F31:F58" si="3">G31+H31+I31</f>
        <v>50</v>
      </c>
      <c r="G31" s="50">
        <v>10</v>
      </c>
      <c r="H31" s="50"/>
      <c r="I31" s="50">
        <v>40</v>
      </c>
      <c r="J31" s="50">
        <v>58</v>
      </c>
      <c r="K31" s="50">
        <v>292</v>
      </c>
      <c r="L31" s="50">
        <v>15</v>
      </c>
      <c r="M31" s="50"/>
    </row>
    <row r="32" spans="1:13" s="43" customFormat="1" ht="15.75" customHeight="1">
      <c r="A32" s="78"/>
      <c r="B32" s="83"/>
      <c r="C32" s="78"/>
      <c r="D32" s="49" t="s">
        <v>99</v>
      </c>
      <c r="E32" s="49" t="s">
        <v>120</v>
      </c>
      <c r="F32" s="42">
        <f t="shared" si="3"/>
        <v>10</v>
      </c>
      <c r="G32" s="50">
        <v>2.6</v>
      </c>
      <c r="H32" s="50"/>
      <c r="I32" s="50">
        <v>7.4</v>
      </c>
      <c r="J32" s="50">
        <v>12</v>
      </c>
      <c r="K32" s="50">
        <v>63</v>
      </c>
      <c r="L32" s="50">
        <v>4</v>
      </c>
      <c r="M32" s="50"/>
    </row>
    <row r="33" spans="1:13" s="43" customFormat="1" ht="15.75" customHeight="1">
      <c r="A33" s="78"/>
      <c r="B33" s="83"/>
      <c r="C33" s="78"/>
      <c r="D33" s="49" t="s">
        <v>99</v>
      </c>
      <c r="E33" s="49" t="s">
        <v>121</v>
      </c>
      <c r="F33" s="42">
        <f t="shared" si="3"/>
        <v>10</v>
      </c>
      <c r="G33" s="50">
        <v>5.4</v>
      </c>
      <c r="H33" s="50">
        <v>3</v>
      </c>
      <c r="I33" s="50">
        <v>1.6</v>
      </c>
      <c r="J33" s="50">
        <v>26</v>
      </c>
      <c r="K33" s="50">
        <v>142</v>
      </c>
      <c r="L33" s="50"/>
      <c r="M33" s="50"/>
    </row>
    <row r="34" spans="1:13" s="43" customFormat="1" ht="15.75" customHeight="1">
      <c r="A34" s="78">
        <v>2</v>
      </c>
      <c r="B34" s="78" t="s">
        <v>122</v>
      </c>
      <c r="C34" s="40" t="s">
        <v>89</v>
      </c>
      <c r="D34" s="17" t="s">
        <v>111</v>
      </c>
      <c r="E34" s="17" t="s">
        <v>123</v>
      </c>
      <c r="F34" s="42">
        <f t="shared" si="3"/>
        <v>15</v>
      </c>
      <c r="G34" s="40">
        <v>12</v>
      </c>
      <c r="H34" s="40"/>
      <c r="I34" s="40">
        <v>3</v>
      </c>
      <c r="J34" s="40">
        <v>38</v>
      </c>
      <c r="K34" s="40">
        <v>127</v>
      </c>
      <c r="L34" s="40"/>
      <c r="M34" s="40"/>
    </row>
    <row r="35" spans="1:13" s="43" customFormat="1" ht="15.75" customHeight="1">
      <c r="A35" s="78"/>
      <c r="B35" s="78"/>
      <c r="C35" s="40" t="s">
        <v>90</v>
      </c>
      <c r="D35" s="17" t="s">
        <v>97</v>
      </c>
      <c r="E35" s="17" t="s">
        <v>124</v>
      </c>
      <c r="F35" s="42">
        <f t="shared" si="3"/>
        <v>80</v>
      </c>
      <c r="G35" s="40">
        <v>18</v>
      </c>
      <c r="H35" s="40"/>
      <c r="I35" s="40">
        <v>62</v>
      </c>
      <c r="J35" s="40">
        <v>164</v>
      </c>
      <c r="K35" s="40">
        <v>492</v>
      </c>
      <c r="L35" s="40"/>
      <c r="M35" s="40"/>
    </row>
    <row r="36" spans="1:13" s="43" customFormat="1" ht="15.75" customHeight="1">
      <c r="A36" s="78">
        <v>3</v>
      </c>
      <c r="B36" s="78" t="s">
        <v>125</v>
      </c>
      <c r="C36" s="40" t="s">
        <v>89</v>
      </c>
      <c r="D36" s="17" t="s">
        <v>111</v>
      </c>
      <c r="E36" s="17" t="s">
        <v>126</v>
      </c>
      <c r="F36" s="42">
        <f t="shared" si="3"/>
        <v>12</v>
      </c>
      <c r="G36" s="40">
        <v>12</v>
      </c>
      <c r="H36" s="40"/>
      <c r="I36" s="40"/>
      <c r="J36" s="40">
        <v>119</v>
      </c>
      <c r="K36" s="40">
        <v>399</v>
      </c>
      <c r="L36" s="40"/>
      <c r="M36" s="40"/>
    </row>
    <row r="37" spans="1:13" s="43" customFormat="1" ht="15.75" customHeight="1">
      <c r="A37" s="78"/>
      <c r="B37" s="78"/>
      <c r="C37" s="78" t="s">
        <v>90</v>
      </c>
      <c r="D37" s="17" t="s">
        <v>99</v>
      </c>
      <c r="E37" s="17" t="s">
        <v>127</v>
      </c>
      <c r="F37" s="42">
        <f t="shared" si="3"/>
        <v>7</v>
      </c>
      <c r="G37" s="40">
        <v>7</v>
      </c>
      <c r="H37" s="40"/>
      <c r="I37" s="40"/>
      <c r="J37" s="40">
        <v>48</v>
      </c>
      <c r="K37" s="40">
        <v>190</v>
      </c>
      <c r="L37" s="40">
        <v>8</v>
      </c>
      <c r="M37" s="40"/>
    </row>
    <row r="38" spans="1:13" s="43" customFormat="1" ht="15.75" customHeight="1">
      <c r="A38" s="78"/>
      <c r="B38" s="78"/>
      <c r="C38" s="78"/>
      <c r="D38" s="17" t="s">
        <v>97</v>
      </c>
      <c r="E38" s="17" t="s">
        <v>114</v>
      </c>
      <c r="F38" s="42">
        <f t="shared" si="3"/>
        <v>71</v>
      </c>
      <c r="G38" s="40">
        <v>11</v>
      </c>
      <c r="H38" s="40"/>
      <c r="I38" s="40">
        <v>60</v>
      </c>
      <c r="J38" s="40">
        <v>50</v>
      </c>
      <c r="K38" s="40">
        <v>210</v>
      </c>
      <c r="L38" s="40">
        <v>20</v>
      </c>
      <c r="M38" s="40"/>
    </row>
    <row r="39" spans="1:13" s="43" customFormat="1" ht="15.75" customHeight="1">
      <c r="A39" s="78">
        <v>4</v>
      </c>
      <c r="B39" s="78" t="s">
        <v>128</v>
      </c>
      <c r="C39" s="78" t="s">
        <v>89</v>
      </c>
      <c r="D39" s="17" t="s">
        <v>129</v>
      </c>
      <c r="E39" s="17" t="s">
        <v>130</v>
      </c>
      <c r="F39" s="42">
        <f t="shared" si="3"/>
        <v>14</v>
      </c>
      <c r="G39" s="40">
        <v>8</v>
      </c>
      <c r="H39" s="40">
        <v>4</v>
      </c>
      <c r="I39" s="40">
        <v>2</v>
      </c>
      <c r="J39" s="40">
        <v>68</v>
      </c>
      <c r="K39" s="40">
        <v>204</v>
      </c>
      <c r="L39" s="40"/>
      <c r="M39" s="40"/>
    </row>
    <row r="40" spans="1:13" s="43" customFormat="1" ht="15.75" customHeight="1">
      <c r="A40" s="78"/>
      <c r="B40" s="78"/>
      <c r="C40" s="78"/>
      <c r="D40" s="17" t="s">
        <v>131</v>
      </c>
      <c r="E40" s="17" t="s">
        <v>132</v>
      </c>
      <c r="F40" s="42">
        <f t="shared" si="3"/>
        <v>40</v>
      </c>
      <c r="G40" s="40">
        <v>4</v>
      </c>
      <c r="H40" s="40">
        <v>34</v>
      </c>
      <c r="I40" s="40">
        <v>2</v>
      </c>
      <c r="J40" s="40">
        <v>49</v>
      </c>
      <c r="K40" s="40">
        <v>187</v>
      </c>
      <c r="L40" s="40"/>
      <c r="M40" s="40"/>
    </row>
    <row r="41" spans="1:13" s="43" customFormat="1" ht="15.75" customHeight="1">
      <c r="A41" s="78"/>
      <c r="B41" s="78"/>
      <c r="C41" s="78" t="s">
        <v>90</v>
      </c>
      <c r="D41" s="17" t="s">
        <v>99</v>
      </c>
      <c r="E41" s="17" t="s">
        <v>133</v>
      </c>
      <c r="F41" s="42">
        <f t="shared" si="3"/>
        <v>21</v>
      </c>
      <c r="G41" s="40">
        <v>10</v>
      </c>
      <c r="H41" s="40">
        <v>6</v>
      </c>
      <c r="I41" s="40">
        <v>5</v>
      </c>
      <c r="J41" s="40">
        <v>122</v>
      </c>
      <c r="K41" s="40">
        <v>339</v>
      </c>
      <c r="L41" s="40">
        <v>20</v>
      </c>
      <c r="M41" s="40"/>
    </row>
    <row r="42" spans="1:13" s="43" customFormat="1" ht="15.75" customHeight="1">
      <c r="A42" s="78"/>
      <c r="B42" s="78"/>
      <c r="C42" s="78"/>
      <c r="D42" s="17" t="s">
        <v>97</v>
      </c>
      <c r="E42" s="17" t="s">
        <v>134</v>
      </c>
      <c r="F42" s="42">
        <f t="shared" si="3"/>
        <v>103</v>
      </c>
      <c r="G42" s="40">
        <v>8</v>
      </c>
      <c r="H42" s="40">
        <v>5</v>
      </c>
      <c r="I42" s="40">
        <v>90</v>
      </c>
      <c r="J42" s="40">
        <v>122</v>
      </c>
      <c r="K42" s="40">
        <v>339</v>
      </c>
      <c r="L42" s="40">
        <v>60</v>
      </c>
      <c r="M42" s="40"/>
    </row>
    <row r="43" spans="1:13" s="43" customFormat="1" ht="15.75" customHeight="1">
      <c r="A43" s="78">
        <v>5</v>
      </c>
      <c r="B43" s="78" t="s">
        <v>135</v>
      </c>
      <c r="C43" s="78" t="s">
        <v>89</v>
      </c>
      <c r="D43" s="17" t="s">
        <v>111</v>
      </c>
      <c r="E43" s="17" t="s">
        <v>136</v>
      </c>
      <c r="F43" s="42">
        <f t="shared" si="3"/>
        <v>10.5</v>
      </c>
      <c r="G43" s="40">
        <v>10.5</v>
      </c>
      <c r="H43" s="40"/>
      <c r="I43" s="40"/>
      <c r="J43" s="40">
        <v>80</v>
      </c>
      <c r="K43" s="40">
        <v>284</v>
      </c>
      <c r="L43" s="40"/>
      <c r="M43" s="40"/>
    </row>
    <row r="44" spans="1:13" s="43" customFormat="1" ht="15.75" customHeight="1">
      <c r="A44" s="78"/>
      <c r="B44" s="78"/>
      <c r="C44" s="78"/>
      <c r="D44" s="17" t="s">
        <v>95</v>
      </c>
      <c r="E44" s="17" t="s">
        <v>137</v>
      </c>
      <c r="F44" s="42">
        <f t="shared" si="3"/>
        <v>1.5</v>
      </c>
      <c r="G44" s="40">
        <v>1.5</v>
      </c>
      <c r="H44" s="40"/>
      <c r="I44" s="40"/>
      <c r="J44" s="40">
        <v>28</v>
      </c>
      <c r="K44" s="40">
        <v>68</v>
      </c>
      <c r="L44" s="40"/>
      <c r="M44" s="40"/>
    </row>
    <row r="45" spans="1:13" s="43" customFormat="1" ht="15.75" customHeight="1">
      <c r="A45" s="78"/>
      <c r="B45" s="78"/>
      <c r="C45" s="78" t="s">
        <v>90</v>
      </c>
      <c r="D45" s="17" t="s">
        <v>97</v>
      </c>
      <c r="E45" s="17" t="s">
        <v>138</v>
      </c>
      <c r="F45" s="42">
        <f t="shared" si="3"/>
        <v>63.5</v>
      </c>
      <c r="G45" s="40">
        <v>12.6</v>
      </c>
      <c r="H45" s="40"/>
      <c r="I45" s="40">
        <v>50.9</v>
      </c>
      <c r="J45" s="40">
        <v>80</v>
      </c>
      <c r="K45" s="40">
        <v>284</v>
      </c>
      <c r="L45" s="40">
        <v>32</v>
      </c>
      <c r="M45" s="40"/>
    </row>
    <row r="46" spans="1:13" s="43" customFormat="1" ht="15.75" customHeight="1">
      <c r="A46" s="78"/>
      <c r="B46" s="78"/>
      <c r="C46" s="78"/>
      <c r="D46" s="17" t="s">
        <v>99</v>
      </c>
      <c r="E46" s="17" t="s">
        <v>139</v>
      </c>
      <c r="F46" s="42">
        <f t="shared" si="3"/>
        <v>10.4</v>
      </c>
      <c r="G46" s="40">
        <v>5.4</v>
      </c>
      <c r="H46" s="40"/>
      <c r="I46" s="40">
        <v>5</v>
      </c>
      <c r="J46" s="40">
        <v>50</v>
      </c>
      <c r="K46" s="40">
        <v>165</v>
      </c>
      <c r="L46" s="40">
        <v>9</v>
      </c>
      <c r="M46" s="40"/>
    </row>
    <row r="47" spans="1:13" s="43" customFormat="1" ht="15.75" customHeight="1">
      <c r="A47" s="78">
        <v>6</v>
      </c>
      <c r="B47" s="78" t="s">
        <v>140</v>
      </c>
      <c r="C47" s="78" t="s">
        <v>90</v>
      </c>
      <c r="D47" s="17" t="s">
        <v>99</v>
      </c>
      <c r="E47" s="17" t="s">
        <v>141</v>
      </c>
      <c r="F47" s="42">
        <f t="shared" si="3"/>
        <v>25</v>
      </c>
      <c r="G47" s="40">
        <v>20</v>
      </c>
      <c r="H47" s="40"/>
      <c r="I47" s="40">
        <v>5</v>
      </c>
      <c r="J47" s="40">
        <v>40</v>
      </c>
      <c r="K47" s="40">
        <v>165</v>
      </c>
      <c r="L47" s="40">
        <v>50</v>
      </c>
      <c r="M47" s="40"/>
    </row>
    <row r="48" spans="1:13" s="43" customFormat="1" ht="15.75" customHeight="1">
      <c r="A48" s="78"/>
      <c r="B48" s="78"/>
      <c r="C48" s="78"/>
      <c r="D48" s="17" t="s">
        <v>97</v>
      </c>
      <c r="E48" s="17" t="s">
        <v>142</v>
      </c>
      <c r="F48" s="42">
        <f t="shared" si="3"/>
        <v>15</v>
      </c>
      <c r="G48" s="40">
        <v>5</v>
      </c>
      <c r="H48" s="40"/>
      <c r="I48" s="40">
        <v>10</v>
      </c>
      <c r="J48" s="40">
        <v>9</v>
      </c>
      <c r="K48" s="40">
        <v>36</v>
      </c>
      <c r="L48" s="40">
        <v>4</v>
      </c>
      <c r="M48" s="40"/>
    </row>
    <row r="49" spans="1:13" s="43" customFormat="1" ht="15.75" customHeight="1">
      <c r="A49" s="78"/>
      <c r="B49" s="78"/>
      <c r="C49" s="78"/>
      <c r="D49" s="17" t="s">
        <v>99</v>
      </c>
      <c r="E49" s="17" t="s">
        <v>143</v>
      </c>
      <c r="F49" s="42">
        <f t="shared" si="3"/>
        <v>10</v>
      </c>
      <c r="G49" s="40">
        <v>5</v>
      </c>
      <c r="H49" s="40"/>
      <c r="I49" s="40">
        <v>5</v>
      </c>
      <c r="J49" s="40">
        <v>40</v>
      </c>
      <c r="K49" s="40">
        <v>165</v>
      </c>
      <c r="L49" s="40">
        <v>20</v>
      </c>
      <c r="M49" s="40"/>
    </row>
    <row r="50" spans="1:13" s="43" customFormat="1" ht="15.75" customHeight="1">
      <c r="A50" s="78">
        <v>7</v>
      </c>
      <c r="B50" s="78" t="s">
        <v>144</v>
      </c>
      <c r="C50" s="78" t="s">
        <v>89</v>
      </c>
      <c r="D50" s="17" t="s">
        <v>111</v>
      </c>
      <c r="E50" s="17" t="s">
        <v>145</v>
      </c>
      <c r="F50" s="42">
        <f t="shared" si="3"/>
        <v>3</v>
      </c>
      <c r="G50" s="40">
        <v>3</v>
      </c>
      <c r="H50" s="40"/>
      <c r="I50" s="40"/>
      <c r="J50" s="40">
        <v>60</v>
      </c>
      <c r="K50" s="40">
        <v>240</v>
      </c>
      <c r="L50" s="40"/>
      <c r="M50" s="40"/>
    </row>
    <row r="51" spans="1:13" s="43" customFormat="1" ht="15.75" customHeight="1">
      <c r="A51" s="78"/>
      <c r="B51" s="78"/>
      <c r="C51" s="78"/>
      <c r="D51" s="17" t="s">
        <v>131</v>
      </c>
      <c r="E51" s="17" t="s">
        <v>146</v>
      </c>
      <c r="F51" s="42">
        <f t="shared" si="3"/>
        <v>9</v>
      </c>
      <c r="G51" s="40">
        <v>9</v>
      </c>
      <c r="H51" s="40"/>
      <c r="I51" s="40"/>
      <c r="J51" s="40">
        <v>130</v>
      </c>
      <c r="K51" s="40">
        <v>490</v>
      </c>
      <c r="L51" s="40"/>
      <c r="M51" s="40"/>
    </row>
    <row r="52" spans="1:13" s="43" customFormat="1" ht="15.75" customHeight="1">
      <c r="A52" s="78"/>
      <c r="B52" s="78"/>
      <c r="C52" s="40" t="s">
        <v>90</v>
      </c>
      <c r="D52" s="17" t="s">
        <v>97</v>
      </c>
      <c r="E52" s="17" t="s">
        <v>147</v>
      </c>
      <c r="F52" s="42">
        <f t="shared" si="3"/>
        <v>60</v>
      </c>
      <c r="G52" s="40">
        <v>18</v>
      </c>
      <c r="H52" s="40"/>
      <c r="I52" s="40">
        <v>42</v>
      </c>
      <c r="J52" s="40">
        <v>63</v>
      </c>
      <c r="K52" s="40">
        <v>218</v>
      </c>
      <c r="L52" s="40">
        <v>15</v>
      </c>
      <c r="M52" s="40"/>
    </row>
    <row r="53" spans="1:13" s="43" customFormat="1" ht="15.75" customHeight="1">
      <c r="A53" s="78">
        <v>8</v>
      </c>
      <c r="B53" s="78" t="s">
        <v>148</v>
      </c>
      <c r="C53" s="40" t="s">
        <v>89</v>
      </c>
      <c r="D53" s="17" t="s">
        <v>131</v>
      </c>
      <c r="E53" s="17" t="s">
        <v>149</v>
      </c>
      <c r="F53" s="42">
        <f t="shared" si="3"/>
        <v>49.5</v>
      </c>
      <c r="G53" s="40">
        <v>6</v>
      </c>
      <c r="H53" s="40">
        <v>43.5</v>
      </c>
      <c r="I53" s="40"/>
      <c r="J53" s="40">
        <v>42</v>
      </c>
      <c r="K53" s="40">
        <v>175</v>
      </c>
      <c r="L53" s="40"/>
      <c r="M53" s="40"/>
    </row>
    <row r="54" spans="1:13" s="43" customFormat="1" ht="28.5" customHeight="1">
      <c r="A54" s="78"/>
      <c r="B54" s="78"/>
      <c r="C54" s="78" t="s">
        <v>150</v>
      </c>
      <c r="D54" s="17" t="s">
        <v>97</v>
      </c>
      <c r="E54" s="17" t="s">
        <v>151</v>
      </c>
      <c r="F54" s="42">
        <f t="shared" si="3"/>
        <v>54</v>
      </c>
      <c r="G54" s="40">
        <v>14</v>
      </c>
      <c r="H54" s="40"/>
      <c r="I54" s="40">
        <v>40</v>
      </c>
      <c r="J54" s="40">
        <v>50</v>
      </c>
      <c r="K54" s="40">
        <v>150</v>
      </c>
      <c r="L54" s="40">
        <v>25</v>
      </c>
      <c r="M54" s="40"/>
    </row>
    <row r="55" spans="1:13" s="43" customFormat="1" ht="22.5" customHeight="1">
      <c r="A55" s="78"/>
      <c r="B55" s="78"/>
      <c r="C55" s="78"/>
      <c r="D55" s="17" t="s">
        <v>97</v>
      </c>
      <c r="E55" s="17" t="s">
        <v>152</v>
      </c>
      <c r="F55" s="42">
        <f t="shared" si="3"/>
        <v>10</v>
      </c>
      <c r="G55" s="40">
        <v>10</v>
      </c>
      <c r="H55" s="40"/>
      <c r="I55" s="40"/>
      <c r="J55" s="40">
        <v>8</v>
      </c>
      <c r="K55" s="40">
        <v>24</v>
      </c>
      <c r="L55" s="40">
        <v>4</v>
      </c>
      <c r="M55" s="40"/>
    </row>
    <row r="56" spans="1:13" s="43" customFormat="1" ht="15.75" customHeight="1">
      <c r="A56" s="78">
        <v>9</v>
      </c>
      <c r="B56" s="78" t="s">
        <v>153</v>
      </c>
      <c r="C56" s="40" t="s">
        <v>89</v>
      </c>
      <c r="D56" s="17" t="s">
        <v>111</v>
      </c>
      <c r="E56" s="17" t="s">
        <v>154</v>
      </c>
      <c r="F56" s="42">
        <f t="shared" si="3"/>
        <v>18</v>
      </c>
      <c r="G56" s="40">
        <v>12</v>
      </c>
      <c r="H56" s="40">
        <v>0</v>
      </c>
      <c r="I56" s="40">
        <v>6</v>
      </c>
      <c r="J56" s="40">
        <v>72</v>
      </c>
      <c r="K56" s="40">
        <v>308</v>
      </c>
      <c r="L56" s="40"/>
      <c r="M56" s="40"/>
    </row>
    <row r="57" spans="1:13" s="43" customFormat="1" ht="23.25" customHeight="1">
      <c r="A57" s="78"/>
      <c r="B57" s="78"/>
      <c r="C57" s="78" t="s">
        <v>90</v>
      </c>
      <c r="D57" s="17" t="s">
        <v>97</v>
      </c>
      <c r="E57" s="17" t="s">
        <v>155</v>
      </c>
      <c r="F57" s="42">
        <f t="shared" si="3"/>
        <v>38</v>
      </c>
      <c r="G57" s="40">
        <v>12</v>
      </c>
      <c r="H57" s="40">
        <v>6</v>
      </c>
      <c r="I57" s="40">
        <v>20</v>
      </c>
      <c r="J57" s="40">
        <v>80</v>
      </c>
      <c r="K57" s="40">
        <v>360</v>
      </c>
      <c r="L57" s="40">
        <v>60</v>
      </c>
      <c r="M57" s="40"/>
    </row>
    <row r="58" spans="1:13" s="43" customFormat="1" ht="15.75" customHeight="1">
      <c r="A58" s="78"/>
      <c r="B58" s="78"/>
      <c r="C58" s="78"/>
      <c r="D58" s="17" t="s">
        <v>99</v>
      </c>
      <c r="E58" s="17" t="s">
        <v>156</v>
      </c>
      <c r="F58" s="42">
        <f t="shared" si="3"/>
        <v>9.1</v>
      </c>
      <c r="G58" s="40">
        <v>6</v>
      </c>
      <c r="H58" s="40">
        <v>0.5</v>
      </c>
      <c r="I58" s="40">
        <v>2.6</v>
      </c>
      <c r="J58" s="40">
        <v>189</v>
      </c>
      <c r="K58" s="40">
        <v>612</v>
      </c>
      <c r="L58" s="40">
        <v>28</v>
      </c>
      <c r="M58" s="40"/>
    </row>
    <row r="59" spans="1:13" s="43" customFormat="1" ht="15.75" customHeight="1">
      <c r="A59" s="40" t="s">
        <v>157</v>
      </c>
      <c r="B59" s="17" t="s">
        <v>358</v>
      </c>
      <c r="C59" s="40"/>
      <c r="D59" s="44" t="s">
        <v>94</v>
      </c>
      <c r="E59" s="45"/>
      <c r="F59" s="44">
        <v>3306.76</v>
      </c>
      <c r="G59" s="44">
        <v>1035</v>
      </c>
      <c r="H59" s="44">
        <v>224.07</v>
      </c>
      <c r="I59" s="44">
        <v>2084.29</v>
      </c>
      <c r="J59" s="44">
        <v>6703</v>
      </c>
      <c r="K59" s="44">
        <v>24405</v>
      </c>
      <c r="L59" s="44">
        <v>1222.5999999999999</v>
      </c>
      <c r="M59" s="47"/>
    </row>
    <row r="60" spans="1:13" s="43" customFormat="1" ht="15.75" customHeight="1">
      <c r="A60" s="40"/>
      <c r="B60" s="17"/>
      <c r="C60" s="40" t="s">
        <v>360</v>
      </c>
      <c r="D60" s="44"/>
      <c r="E60" s="45"/>
      <c r="F60" s="44">
        <v>1226.81</v>
      </c>
      <c r="G60" s="44">
        <v>422.54</v>
      </c>
      <c r="H60" s="44">
        <v>203.07</v>
      </c>
      <c r="I60" s="44">
        <v>601.20000000000005</v>
      </c>
      <c r="J60" s="44">
        <v>3150</v>
      </c>
      <c r="K60" s="44">
        <v>11380</v>
      </c>
      <c r="L60" s="44">
        <v>0</v>
      </c>
      <c r="M60" s="47"/>
    </row>
    <row r="61" spans="1:13" s="43" customFormat="1" ht="15.75" customHeight="1">
      <c r="A61" s="40"/>
      <c r="B61" s="17"/>
      <c r="C61" s="40" t="s">
        <v>361</v>
      </c>
      <c r="D61" s="44"/>
      <c r="E61" s="45"/>
      <c r="F61" s="44">
        <v>2116.5500000000002</v>
      </c>
      <c r="G61" s="44">
        <v>612.46</v>
      </c>
      <c r="H61" s="44">
        <v>21</v>
      </c>
      <c r="I61" s="44">
        <v>1483.09</v>
      </c>
      <c r="J61" s="44">
        <v>3553</v>
      </c>
      <c r="K61" s="44">
        <v>13025</v>
      </c>
      <c r="L61" s="44">
        <v>1222.5999999999999</v>
      </c>
      <c r="M61" s="47"/>
    </row>
    <row r="62" spans="1:13" s="43" customFormat="1" ht="15.75" customHeight="1">
      <c r="A62" s="78">
        <v>1</v>
      </c>
      <c r="B62" s="78" t="s">
        <v>158</v>
      </c>
      <c r="C62" s="78" t="s">
        <v>89</v>
      </c>
      <c r="D62" s="17" t="s">
        <v>131</v>
      </c>
      <c r="E62" s="17" t="s">
        <v>159</v>
      </c>
      <c r="F62" s="42">
        <f>G62+H62+I62</f>
        <v>6.2</v>
      </c>
      <c r="G62" s="40">
        <v>5.2</v>
      </c>
      <c r="H62" s="40"/>
      <c r="I62" s="40">
        <v>1</v>
      </c>
      <c r="J62" s="40">
        <v>62</v>
      </c>
      <c r="K62" s="40">
        <v>289</v>
      </c>
      <c r="L62" s="40"/>
      <c r="M62" s="40"/>
    </row>
    <row r="63" spans="1:13" s="43" customFormat="1" ht="15.75" customHeight="1">
      <c r="A63" s="78"/>
      <c r="B63" s="78"/>
      <c r="C63" s="78"/>
      <c r="D63" s="17" t="s">
        <v>131</v>
      </c>
      <c r="E63" s="17" t="s">
        <v>160</v>
      </c>
      <c r="F63" s="42">
        <f t="shared" ref="F63:F126" si="4">G63+H63+I63</f>
        <v>3</v>
      </c>
      <c r="G63" s="40">
        <v>2</v>
      </c>
      <c r="H63" s="40"/>
      <c r="I63" s="40">
        <v>1</v>
      </c>
      <c r="J63" s="40">
        <v>24</v>
      </c>
      <c r="K63" s="40">
        <v>65</v>
      </c>
      <c r="L63" s="40"/>
      <c r="M63" s="40"/>
    </row>
    <row r="64" spans="1:13" s="43" customFormat="1" ht="15.75" customHeight="1">
      <c r="A64" s="78"/>
      <c r="B64" s="78"/>
      <c r="C64" s="78"/>
      <c r="D64" s="17" t="s">
        <v>111</v>
      </c>
      <c r="E64" s="17" t="s">
        <v>161</v>
      </c>
      <c r="F64" s="42">
        <f t="shared" si="4"/>
        <v>2</v>
      </c>
      <c r="G64" s="40">
        <v>2</v>
      </c>
      <c r="H64" s="40"/>
      <c r="I64" s="40"/>
      <c r="J64" s="40">
        <v>15</v>
      </c>
      <c r="K64" s="40">
        <v>36</v>
      </c>
      <c r="L64" s="40"/>
      <c r="M64" s="40"/>
    </row>
    <row r="65" spans="1:13" s="43" customFormat="1" ht="15.75" customHeight="1">
      <c r="A65" s="78"/>
      <c r="B65" s="78"/>
      <c r="C65" s="78" t="s">
        <v>90</v>
      </c>
      <c r="D65" s="17" t="s">
        <v>99</v>
      </c>
      <c r="E65" s="17" t="s">
        <v>162</v>
      </c>
      <c r="F65" s="42">
        <f t="shared" si="4"/>
        <v>6</v>
      </c>
      <c r="G65" s="40">
        <v>3</v>
      </c>
      <c r="H65" s="40"/>
      <c r="I65" s="40">
        <v>3</v>
      </c>
      <c r="J65" s="40">
        <v>20</v>
      </c>
      <c r="K65" s="40">
        <v>60</v>
      </c>
      <c r="L65" s="40">
        <v>3</v>
      </c>
      <c r="M65" s="40"/>
    </row>
    <row r="66" spans="1:13" s="43" customFormat="1" ht="15.75" customHeight="1">
      <c r="A66" s="78"/>
      <c r="B66" s="78"/>
      <c r="C66" s="78"/>
      <c r="D66" s="17" t="s">
        <v>97</v>
      </c>
      <c r="E66" s="17" t="s">
        <v>163</v>
      </c>
      <c r="F66" s="42">
        <f t="shared" si="4"/>
        <v>54.3</v>
      </c>
      <c r="G66" s="40">
        <v>4.3</v>
      </c>
      <c r="H66" s="40"/>
      <c r="I66" s="40">
        <v>50</v>
      </c>
      <c r="J66" s="40">
        <v>50</v>
      </c>
      <c r="K66" s="40">
        <v>160</v>
      </c>
      <c r="L66" s="40">
        <v>15</v>
      </c>
      <c r="M66" s="40"/>
    </row>
    <row r="67" spans="1:13" s="43" customFormat="1" ht="15.75" customHeight="1">
      <c r="A67" s="78"/>
      <c r="B67" s="78"/>
      <c r="C67" s="78"/>
      <c r="D67" s="17" t="s">
        <v>97</v>
      </c>
      <c r="E67" s="17" t="s">
        <v>164</v>
      </c>
      <c r="F67" s="42">
        <f t="shared" si="4"/>
        <v>24.5</v>
      </c>
      <c r="G67" s="40">
        <v>6.5</v>
      </c>
      <c r="H67" s="40"/>
      <c r="I67" s="40">
        <v>18</v>
      </c>
      <c r="J67" s="40">
        <v>90</v>
      </c>
      <c r="K67" s="40">
        <v>170</v>
      </c>
      <c r="L67" s="40">
        <v>30</v>
      </c>
      <c r="M67" s="40"/>
    </row>
    <row r="68" spans="1:13" s="43" customFormat="1" ht="15.75" customHeight="1">
      <c r="A68" s="78">
        <v>2</v>
      </c>
      <c r="B68" s="78" t="s">
        <v>165</v>
      </c>
      <c r="C68" s="40" t="s">
        <v>89</v>
      </c>
      <c r="D68" s="17" t="s">
        <v>131</v>
      </c>
      <c r="E68" s="17" t="s">
        <v>166</v>
      </c>
      <c r="F68" s="42">
        <f t="shared" si="4"/>
        <v>12.2</v>
      </c>
      <c r="G68" s="40">
        <v>9.1999999999999993</v>
      </c>
      <c r="H68" s="40"/>
      <c r="I68" s="40">
        <v>3</v>
      </c>
      <c r="J68" s="40">
        <v>42</v>
      </c>
      <c r="K68" s="40">
        <v>186</v>
      </c>
      <c r="L68" s="40"/>
      <c r="M68" s="40"/>
    </row>
    <row r="69" spans="1:13" s="43" customFormat="1" ht="15.75" customHeight="1">
      <c r="A69" s="78"/>
      <c r="B69" s="78"/>
      <c r="C69" s="78" t="s">
        <v>90</v>
      </c>
      <c r="D69" s="17" t="s">
        <v>99</v>
      </c>
      <c r="E69" s="17" t="s">
        <v>167</v>
      </c>
      <c r="F69" s="42">
        <f t="shared" si="4"/>
        <v>18.3</v>
      </c>
      <c r="G69" s="40">
        <v>8.3000000000000007</v>
      </c>
      <c r="H69" s="40">
        <v>10</v>
      </c>
      <c r="I69" s="40"/>
      <c r="J69" s="40">
        <v>68</v>
      </c>
      <c r="K69" s="40">
        <v>246</v>
      </c>
      <c r="L69" s="40"/>
      <c r="M69" s="40"/>
    </row>
    <row r="70" spans="1:13" s="43" customFormat="1" ht="15.75" customHeight="1">
      <c r="A70" s="78"/>
      <c r="B70" s="78"/>
      <c r="C70" s="78"/>
      <c r="D70" s="17" t="s">
        <v>97</v>
      </c>
      <c r="E70" s="17" t="s">
        <v>168</v>
      </c>
      <c r="F70" s="42">
        <f t="shared" si="4"/>
        <v>12</v>
      </c>
      <c r="G70" s="40">
        <v>3</v>
      </c>
      <c r="H70" s="40"/>
      <c r="I70" s="40">
        <v>9</v>
      </c>
      <c r="J70" s="40">
        <v>30</v>
      </c>
      <c r="K70" s="40">
        <v>108</v>
      </c>
      <c r="L70" s="40">
        <v>3</v>
      </c>
      <c r="M70" s="40"/>
    </row>
    <row r="71" spans="1:13" s="43" customFormat="1" ht="15.75" customHeight="1">
      <c r="A71" s="78"/>
      <c r="B71" s="78"/>
      <c r="C71" s="78"/>
      <c r="D71" s="17" t="s">
        <v>97</v>
      </c>
      <c r="E71" s="17" t="s">
        <v>169</v>
      </c>
      <c r="F71" s="42">
        <f t="shared" si="4"/>
        <v>4.5</v>
      </c>
      <c r="G71" s="40">
        <v>2.5</v>
      </c>
      <c r="H71" s="40"/>
      <c r="I71" s="40">
        <v>2</v>
      </c>
      <c r="J71" s="40">
        <v>42</v>
      </c>
      <c r="K71" s="40">
        <v>156</v>
      </c>
      <c r="L71" s="40">
        <v>2.5</v>
      </c>
      <c r="M71" s="40"/>
    </row>
    <row r="72" spans="1:13" s="43" customFormat="1" ht="15.75" customHeight="1">
      <c r="A72" s="78">
        <v>3</v>
      </c>
      <c r="B72" s="78" t="s">
        <v>170</v>
      </c>
      <c r="C72" s="40" t="s">
        <v>89</v>
      </c>
      <c r="D72" s="17" t="s">
        <v>131</v>
      </c>
      <c r="E72" s="17" t="s">
        <v>171</v>
      </c>
      <c r="F72" s="42">
        <f t="shared" si="4"/>
        <v>16.2</v>
      </c>
      <c r="G72" s="40">
        <v>9.1999999999999993</v>
      </c>
      <c r="H72" s="40"/>
      <c r="I72" s="40">
        <v>7</v>
      </c>
      <c r="J72" s="40">
        <v>298</v>
      </c>
      <c r="K72" s="40">
        <v>1150</v>
      </c>
      <c r="L72" s="40"/>
      <c r="M72" s="40"/>
    </row>
    <row r="73" spans="1:13" s="43" customFormat="1" ht="15.75" customHeight="1">
      <c r="A73" s="78"/>
      <c r="B73" s="78"/>
      <c r="C73" s="40" t="s">
        <v>90</v>
      </c>
      <c r="D73" s="17" t="s">
        <v>97</v>
      </c>
      <c r="E73" s="17" t="s">
        <v>172</v>
      </c>
      <c r="F73" s="42">
        <f t="shared" si="4"/>
        <v>28.8</v>
      </c>
      <c r="G73" s="40">
        <v>13.8</v>
      </c>
      <c r="H73" s="40"/>
      <c r="I73" s="40">
        <v>15</v>
      </c>
      <c r="J73" s="40">
        <v>100</v>
      </c>
      <c r="K73" s="40">
        <v>300</v>
      </c>
      <c r="L73" s="40"/>
      <c r="M73" s="40"/>
    </row>
    <row r="74" spans="1:13" s="43" customFormat="1" ht="15.75" customHeight="1">
      <c r="A74" s="84">
        <v>4</v>
      </c>
      <c r="B74" s="84" t="s">
        <v>173</v>
      </c>
      <c r="C74" s="78" t="s">
        <v>89</v>
      </c>
      <c r="D74" s="17" t="s">
        <v>129</v>
      </c>
      <c r="E74" s="17" t="s">
        <v>174</v>
      </c>
      <c r="F74" s="42">
        <f t="shared" si="4"/>
        <v>9</v>
      </c>
      <c r="G74" s="40">
        <v>6</v>
      </c>
      <c r="H74" s="40"/>
      <c r="I74" s="17">
        <v>3</v>
      </c>
      <c r="J74" s="40">
        <v>139</v>
      </c>
      <c r="K74" s="40">
        <v>518</v>
      </c>
      <c r="L74" s="40"/>
      <c r="M74" s="40"/>
    </row>
    <row r="75" spans="1:13" s="43" customFormat="1" ht="15.75" customHeight="1">
      <c r="A75" s="85"/>
      <c r="B75" s="85"/>
      <c r="C75" s="78"/>
      <c r="D75" s="17" t="s">
        <v>111</v>
      </c>
      <c r="E75" s="17" t="s">
        <v>175</v>
      </c>
      <c r="F75" s="42">
        <f t="shared" si="4"/>
        <v>6.2</v>
      </c>
      <c r="G75" s="40">
        <v>6.2</v>
      </c>
      <c r="H75" s="40"/>
      <c r="I75" s="40"/>
      <c r="J75" s="40">
        <v>48</v>
      </c>
      <c r="K75" s="40">
        <v>196</v>
      </c>
      <c r="L75" s="40"/>
      <c r="M75" s="40"/>
    </row>
    <row r="76" spans="1:13" s="43" customFormat="1" ht="15.75" customHeight="1">
      <c r="A76" s="85"/>
      <c r="B76" s="85"/>
      <c r="C76" s="78" t="s">
        <v>90</v>
      </c>
      <c r="D76" s="17" t="s">
        <v>97</v>
      </c>
      <c r="E76" s="17" t="s">
        <v>176</v>
      </c>
      <c r="F76" s="42">
        <f t="shared" si="4"/>
        <v>39.799999999999997</v>
      </c>
      <c r="G76" s="40">
        <v>7.8</v>
      </c>
      <c r="H76" s="40"/>
      <c r="I76" s="17">
        <v>32</v>
      </c>
      <c r="J76" s="40">
        <v>87</v>
      </c>
      <c r="K76" s="40">
        <v>265</v>
      </c>
      <c r="L76" s="40">
        <v>22</v>
      </c>
      <c r="M76" s="40"/>
    </row>
    <row r="77" spans="1:13" s="43" customFormat="1" ht="15.75" customHeight="1">
      <c r="A77" s="86"/>
      <c r="B77" s="86"/>
      <c r="C77" s="78"/>
      <c r="D77" s="17" t="s">
        <v>99</v>
      </c>
      <c r="E77" s="17" t="s">
        <v>177</v>
      </c>
      <c r="F77" s="42">
        <f t="shared" si="4"/>
        <v>11</v>
      </c>
      <c r="G77" s="40">
        <v>6</v>
      </c>
      <c r="H77" s="40"/>
      <c r="I77" s="17">
        <v>5</v>
      </c>
      <c r="J77" s="40">
        <v>45</v>
      </c>
      <c r="K77" s="40">
        <v>180</v>
      </c>
      <c r="L77" s="40">
        <v>4</v>
      </c>
      <c r="M77" s="40"/>
    </row>
    <row r="78" spans="1:13" s="43" customFormat="1" ht="15.75" customHeight="1">
      <c r="A78" s="78">
        <v>5</v>
      </c>
      <c r="B78" s="78" t="s">
        <v>178</v>
      </c>
      <c r="C78" s="40" t="s">
        <v>89</v>
      </c>
      <c r="D78" s="17" t="s">
        <v>129</v>
      </c>
      <c r="E78" s="17" t="s">
        <v>179</v>
      </c>
      <c r="F78" s="42">
        <f t="shared" si="4"/>
        <v>17.399999999999999</v>
      </c>
      <c r="G78" s="40">
        <v>9.1999999999999993</v>
      </c>
      <c r="H78" s="40">
        <v>5</v>
      </c>
      <c r="I78" s="40">
        <v>3.2</v>
      </c>
      <c r="J78" s="40">
        <v>168</v>
      </c>
      <c r="K78" s="40">
        <v>569</v>
      </c>
      <c r="L78" s="40"/>
      <c r="M78" s="40"/>
    </row>
    <row r="79" spans="1:13" s="43" customFormat="1" ht="15.75" customHeight="1">
      <c r="A79" s="78"/>
      <c r="B79" s="78"/>
      <c r="C79" s="40" t="s">
        <v>90</v>
      </c>
      <c r="D79" s="17" t="s">
        <v>99</v>
      </c>
      <c r="E79" s="17" t="s">
        <v>180</v>
      </c>
      <c r="F79" s="42">
        <f t="shared" si="4"/>
        <v>18.8</v>
      </c>
      <c r="G79" s="40">
        <v>13.8</v>
      </c>
      <c r="H79" s="40"/>
      <c r="I79" s="40">
        <v>5</v>
      </c>
      <c r="J79" s="40">
        <v>50</v>
      </c>
      <c r="K79" s="40">
        <v>210</v>
      </c>
      <c r="L79" s="40"/>
      <c r="M79" s="40"/>
    </row>
    <row r="80" spans="1:13" s="43" customFormat="1" ht="15.75" customHeight="1">
      <c r="A80" s="78">
        <v>6</v>
      </c>
      <c r="B80" s="78" t="s">
        <v>181</v>
      </c>
      <c r="C80" s="78" t="s">
        <v>89</v>
      </c>
      <c r="D80" s="17" t="s">
        <v>131</v>
      </c>
      <c r="E80" s="17" t="s">
        <v>182</v>
      </c>
      <c r="F80" s="42">
        <f t="shared" si="4"/>
        <v>3</v>
      </c>
      <c r="G80" s="40">
        <v>3</v>
      </c>
      <c r="H80" s="40"/>
      <c r="I80" s="40"/>
      <c r="J80" s="40">
        <v>14</v>
      </c>
      <c r="K80" s="40">
        <v>29</v>
      </c>
      <c r="L80" s="40"/>
      <c r="M80" s="40"/>
    </row>
    <row r="81" spans="1:13" s="43" customFormat="1" ht="15.75" customHeight="1">
      <c r="A81" s="78"/>
      <c r="B81" s="78"/>
      <c r="C81" s="78"/>
      <c r="D81" s="17" t="s">
        <v>129</v>
      </c>
      <c r="E81" s="17" t="s">
        <v>183</v>
      </c>
      <c r="F81" s="42">
        <f t="shared" si="4"/>
        <v>8.1999999999999993</v>
      </c>
      <c r="G81" s="40">
        <v>6.2</v>
      </c>
      <c r="H81" s="40"/>
      <c r="I81" s="40">
        <v>2</v>
      </c>
      <c r="J81" s="40">
        <v>68</v>
      </c>
      <c r="K81" s="40">
        <v>286</v>
      </c>
      <c r="L81" s="40"/>
      <c r="M81" s="40"/>
    </row>
    <row r="82" spans="1:13" s="43" customFormat="1" ht="15.75" customHeight="1">
      <c r="A82" s="78"/>
      <c r="B82" s="78"/>
      <c r="C82" s="40" t="s">
        <v>90</v>
      </c>
      <c r="D82" s="17" t="s">
        <v>97</v>
      </c>
      <c r="E82" s="17" t="s">
        <v>184</v>
      </c>
      <c r="F82" s="42">
        <f t="shared" si="4"/>
        <v>63.8</v>
      </c>
      <c r="G82" s="40">
        <v>13.8</v>
      </c>
      <c r="H82" s="40"/>
      <c r="I82" s="40">
        <v>50</v>
      </c>
      <c r="J82" s="40">
        <v>68</v>
      </c>
      <c r="K82" s="40">
        <v>286</v>
      </c>
      <c r="L82" s="40">
        <v>34</v>
      </c>
      <c r="M82" s="40"/>
    </row>
    <row r="83" spans="1:13" s="43" customFormat="1" ht="15.75" customHeight="1">
      <c r="A83" s="78">
        <v>7</v>
      </c>
      <c r="B83" s="78" t="s">
        <v>185</v>
      </c>
      <c r="C83" s="78" t="s">
        <v>89</v>
      </c>
      <c r="D83" s="17" t="s">
        <v>129</v>
      </c>
      <c r="E83" s="17" t="s">
        <v>186</v>
      </c>
      <c r="F83" s="42">
        <f t="shared" si="4"/>
        <v>8.4</v>
      </c>
      <c r="G83" s="17">
        <v>3.2</v>
      </c>
      <c r="H83" s="17">
        <v>3.2</v>
      </c>
      <c r="I83" s="17">
        <v>2</v>
      </c>
      <c r="J83" s="17">
        <v>12</v>
      </c>
      <c r="K83" s="17">
        <v>43</v>
      </c>
      <c r="L83" s="17"/>
      <c r="M83" s="17"/>
    </row>
    <row r="84" spans="1:13" s="43" customFormat="1" ht="15.75" customHeight="1">
      <c r="A84" s="78"/>
      <c r="B84" s="78"/>
      <c r="C84" s="78"/>
      <c r="D84" s="17" t="s">
        <v>111</v>
      </c>
      <c r="E84" s="17" t="s">
        <v>187</v>
      </c>
      <c r="F84" s="42">
        <f t="shared" si="4"/>
        <v>11.75</v>
      </c>
      <c r="G84" s="17">
        <v>4</v>
      </c>
      <c r="H84" s="17">
        <v>7.75</v>
      </c>
      <c r="I84" s="17"/>
      <c r="J84" s="17">
        <v>33</v>
      </c>
      <c r="K84" s="17">
        <v>64</v>
      </c>
      <c r="L84" s="17"/>
      <c r="M84" s="17"/>
    </row>
    <row r="85" spans="1:13" s="43" customFormat="1" ht="15.75" customHeight="1">
      <c r="A85" s="78"/>
      <c r="B85" s="78"/>
      <c r="C85" s="78"/>
      <c r="D85" s="17" t="s">
        <v>111</v>
      </c>
      <c r="E85" s="17" t="s">
        <v>188</v>
      </c>
      <c r="F85" s="42">
        <f t="shared" si="4"/>
        <v>5</v>
      </c>
      <c r="G85" s="17">
        <v>2</v>
      </c>
      <c r="H85" s="17">
        <v>3</v>
      </c>
      <c r="I85" s="17"/>
      <c r="J85" s="17">
        <v>20</v>
      </c>
      <c r="K85" s="17">
        <v>71</v>
      </c>
      <c r="L85" s="17" t="s">
        <v>113</v>
      </c>
      <c r="M85" s="17"/>
    </row>
    <row r="86" spans="1:13" s="43" customFormat="1" ht="15.75" customHeight="1">
      <c r="A86" s="78"/>
      <c r="B86" s="78"/>
      <c r="C86" s="78" t="s">
        <v>90</v>
      </c>
      <c r="D86" s="17" t="s">
        <v>97</v>
      </c>
      <c r="E86" s="17" t="s">
        <v>189</v>
      </c>
      <c r="F86" s="42">
        <f>G86+H86+I86</f>
        <v>57</v>
      </c>
      <c r="G86" s="17">
        <v>10</v>
      </c>
      <c r="H86" s="17"/>
      <c r="I86" s="17">
        <v>47</v>
      </c>
      <c r="J86" s="17">
        <v>62</v>
      </c>
      <c r="K86" s="17">
        <v>180</v>
      </c>
      <c r="L86" s="17">
        <v>20</v>
      </c>
      <c r="M86" s="17"/>
    </row>
    <row r="87" spans="1:13" s="43" customFormat="1" ht="15.75" customHeight="1">
      <c r="A87" s="78"/>
      <c r="B87" s="78"/>
      <c r="C87" s="78"/>
      <c r="D87" s="17" t="s">
        <v>99</v>
      </c>
      <c r="E87" s="17" t="s">
        <v>190</v>
      </c>
      <c r="F87" s="42">
        <f t="shared" si="4"/>
        <v>11.399999999999999</v>
      </c>
      <c r="G87" s="40">
        <v>3.8</v>
      </c>
      <c r="H87" s="40"/>
      <c r="I87" s="40">
        <v>7.6</v>
      </c>
      <c r="J87" s="40">
        <v>11</v>
      </c>
      <c r="K87" s="40">
        <v>40</v>
      </c>
      <c r="L87" s="40">
        <v>11</v>
      </c>
      <c r="M87" s="40"/>
    </row>
    <row r="88" spans="1:13" s="43" customFormat="1" ht="23.25" customHeight="1">
      <c r="A88" s="78">
        <v>8</v>
      </c>
      <c r="B88" s="78" t="s">
        <v>191</v>
      </c>
      <c r="C88" s="78" t="s">
        <v>89</v>
      </c>
      <c r="D88" s="17" t="s">
        <v>95</v>
      </c>
      <c r="E88" s="17" t="s">
        <v>192</v>
      </c>
      <c r="F88" s="42">
        <f t="shared" si="4"/>
        <v>4</v>
      </c>
      <c r="G88" s="40">
        <v>4</v>
      </c>
      <c r="H88" s="40"/>
      <c r="I88" s="40"/>
      <c r="J88" s="40">
        <v>36</v>
      </c>
      <c r="K88" s="40">
        <v>95</v>
      </c>
      <c r="L88" s="40"/>
      <c r="M88" s="40"/>
    </row>
    <row r="89" spans="1:13" s="43" customFormat="1" ht="15.75" customHeight="1">
      <c r="A89" s="78"/>
      <c r="B89" s="78"/>
      <c r="C89" s="78"/>
      <c r="D89" s="17" t="s">
        <v>129</v>
      </c>
      <c r="E89" s="17" t="s">
        <v>193</v>
      </c>
      <c r="F89" s="42">
        <f t="shared" si="4"/>
        <v>10.199999999999999</v>
      </c>
      <c r="G89" s="40">
        <v>5.2</v>
      </c>
      <c r="H89" s="40"/>
      <c r="I89" s="40">
        <v>5</v>
      </c>
      <c r="J89" s="40">
        <v>42</v>
      </c>
      <c r="K89" s="40">
        <v>127</v>
      </c>
      <c r="L89" s="40"/>
      <c r="M89" s="40"/>
    </row>
    <row r="90" spans="1:13" s="43" customFormat="1" ht="15.75" customHeight="1">
      <c r="A90" s="78"/>
      <c r="B90" s="78"/>
      <c r="C90" s="40" t="s">
        <v>90</v>
      </c>
      <c r="D90" s="17" t="s">
        <v>97</v>
      </c>
      <c r="E90" s="17" t="s">
        <v>114</v>
      </c>
      <c r="F90" s="42">
        <f t="shared" si="4"/>
        <v>53.8</v>
      </c>
      <c r="G90" s="40">
        <v>13.8</v>
      </c>
      <c r="H90" s="40"/>
      <c r="I90" s="40">
        <v>40</v>
      </c>
      <c r="J90" s="40">
        <v>50</v>
      </c>
      <c r="K90" s="40">
        <v>150</v>
      </c>
      <c r="L90" s="40">
        <v>20</v>
      </c>
      <c r="M90" s="40"/>
    </row>
    <row r="91" spans="1:13" s="43" customFormat="1" ht="15.75" customHeight="1">
      <c r="A91" s="78">
        <v>9</v>
      </c>
      <c r="B91" s="78" t="s">
        <v>194</v>
      </c>
      <c r="C91" s="40" t="s">
        <v>89</v>
      </c>
      <c r="D91" s="17" t="s">
        <v>111</v>
      </c>
      <c r="E91" s="17" t="s">
        <v>195</v>
      </c>
      <c r="F91" s="42">
        <f t="shared" si="4"/>
        <v>21.7</v>
      </c>
      <c r="G91" s="40">
        <v>9.1999999999999993</v>
      </c>
      <c r="H91" s="40">
        <v>1.8</v>
      </c>
      <c r="I91" s="40">
        <v>10.7</v>
      </c>
      <c r="J91" s="40">
        <v>216</v>
      </c>
      <c r="K91" s="40">
        <v>927</v>
      </c>
      <c r="L91" s="40"/>
      <c r="M91" s="40"/>
    </row>
    <row r="92" spans="1:13" s="43" customFormat="1" ht="15.75" customHeight="1">
      <c r="A92" s="78"/>
      <c r="B92" s="78"/>
      <c r="C92" s="78" t="s">
        <v>90</v>
      </c>
      <c r="D92" s="17" t="s">
        <v>99</v>
      </c>
      <c r="E92" s="17" t="s">
        <v>196</v>
      </c>
      <c r="F92" s="42">
        <f t="shared" si="4"/>
        <v>14.489999999999998</v>
      </c>
      <c r="G92" s="40">
        <v>4.1399999999999997</v>
      </c>
      <c r="H92" s="40"/>
      <c r="I92" s="40">
        <v>10.35</v>
      </c>
      <c r="J92" s="40">
        <v>50</v>
      </c>
      <c r="K92" s="40">
        <v>240</v>
      </c>
      <c r="L92" s="40"/>
      <c r="M92" s="40"/>
    </row>
    <row r="93" spans="1:13" s="43" customFormat="1" ht="24.75" customHeight="1">
      <c r="A93" s="78"/>
      <c r="B93" s="78"/>
      <c r="C93" s="78"/>
      <c r="D93" s="17" t="s">
        <v>97</v>
      </c>
      <c r="E93" s="17" t="s">
        <v>197</v>
      </c>
      <c r="F93" s="42">
        <f t="shared" si="4"/>
        <v>39.659999999999997</v>
      </c>
      <c r="G93" s="40">
        <v>9.66</v>
      </c>
      <c r="H93" s="40"/>
      <c r="I93" s="40">
        <v>30</v>
      </c>
      <c r="J93" s="40">
        <v>110</v>
      </c>
      <c r="K93" s="40">
        <v>400</v>
      </c>
      <c r="L93" s="40">
        <v>80</v>
      </c>
      <c r="M93" s="40"/>
    </row>
    <row r="94" spans="1:13" s="43" customFormat="1" ht="15.75" customHeight="1">
      <c r="A94" s="78">
        <v>10</v>
      </c>
      <c r="B94" s="78" t="s">
        <v>198</v>
      </c>
      <c r="C94" s="40" t="s">
        <v>89</v>
      </c>
      <c r="D94" s="17" t="s">
        <v>131</v>
      </c>
      <c r="E94" s="17" t="s">
        <v>199</v>
      </c>
      <c r="F94" s="42">
        <f t="shared" si="4"/>
        <v>13</v>
      </c>
      <c r="G94" s="40">
        <v>9.1999999999999993</v>
      </c>
      <c r="H94" s="40">
        <v>3.8</v>
      </c>
      <c r="I94" s="40"/>
      <c r="J94" s="40">
        <v>25</v>
      </c>
      <c r="K94" s="40">
        <v>77</v>
      </c>
      <c r="L94" s="40"/>
      <c r="M94" s="40"/>
    </row>
    <row r="95" spans="1:13" s="43" customFormat="1" ht="15.75" customHeight="1">
      <c r="A95" s="78"/>
      <c r="B95" s="78"/>
      <c r="C95" s="78" t="s">
        <v>90</v>
      </c>
      <c r="D95" s="17" t="s">
        <v>99</v>
      </c>
      <c r="E95" s="17" t="s">
        <v>200</v>
      </c>
      <c r="F95" s="42">
        <f t="shared" si="4"/>
        <v>3</v>
      </c>
      <c r="G95" s="40">
        <v>3</v>
      </c>
      <c r="H95" s="40"/>
      <c r="I95" s="40"/>
      <c r="J95" s="40">
        <v>14</v>
      </c>
      <c r="K95" s="40">
        <v>35</v>
      </c>
      <c r="L95" s="40"/>
      <c r="M95" s="40"/>
    </row>
    <row r="96" spans="1:13" s="43" customFormat="1" ht="15.75" customHeight="1">
      <c r="A96" s="78"/>
      <c r="B96" s="78"/>
      <c r="C96" s="78"/>
      <c r="D96" s="17" t="s">
        <v>97</v>
      </c>
      <c r="E96" s="17" t="s">
        <v>201</v>
      </c>
      <c r="F96" s="42">
        <f t="shared" si="4"/>
        <v>19.8</v>
      </c>
      <c r="G96" s="40">
        <v>10.8</v>
      </c>
      <c r="H96" s="40"/>
      <c r="I96" s="40">
        <v>9</v>
      </c>
      <c r="J96" s="40">
        <v>55</v>
      </c>
      <c r="K96" s="40">
        <v>259</v>
      </c>
      <c r="L96" s="40">
        <v>30</v>
      </c>
      <c r="M96" s="40"/>
    </row>
    <row r="97" spans="1:13" s="43" customFormat="1" ht="15.75" customHeight="1">
      <c r="A97" s="78">
        <v>11</v>
      </c>
      <c r="B97" s="78" t="s">
        <v>202</v>
      </c>
      <c r="C97" s="40" t="s">
        <v>89</v>
      </c>
      <c r="D97" s="17" t="s">
        <v>111</v>
      </c>
      <c r="E97" s="17" t="s">
        <v>175</v>
      </c>
      <c r="F97" s="42">
        <f t="shared" si="4"/>
        <v>126.4</v>
      </c>
      <c r="G97" s="40">
        <v>9.1999999999999993</v>
      </c>
      <c r="H97" s="40">
        <v>55</v>
      </c>
      <c r="I97" s="40">
        <v>62.2</v>
      </c>
      <c r="J97" s="40">
        <v>59</v>
      </c>
      <c r="K97" s="40">
        <v>257</v>
      </c>
      <c r="L97" s="40"/>
      <c r="M97" s="40"/>
    </row>
    <row r="98" spans="1:13" s="43" customFormat="1" ht="27" customHeight="1">
      <c r="A98" s="78"/>
      <c r="B98" s="78"/>
      <c r="C98" s="78" t="s">
        <v>90</v>
      </c>
      <c r="D98" s="17" t="s">
        <v>99</v>
      </c>
      <c r="E98" s="17" t="s">
        <v>203</v>
      </c>
      <c r="F98" s="42">
        <f t="shared" si="4"/>
        <v>10</v>
      </c>
      <c r="G98" s="40">
        <v>4.1399999999999997</v>
      </c>
      <c r="H98" s="40">
        <v>4</v>
      </c>
      <c r="I98" s="40">
        <v>1.86</v>
      </c>
      <c r="J98" s="40">
        <v>42</v>
      </c>
      <c r="K98" s="40">
        <v>215</v>
      </c>
      <c r="L98" s="48"/>
      <c r="M98" s="40"/>
    </row>
    <row r="99" spans="1:13" s="43" customFormat="1" ht="15.75" customHeight="1">
      <c r="A99" s="78"/>
      <c r="B99" s="78"/>
      <c r="C99" s="78"/>
      <c r="D99" s="17" t="s">
        <v>99</v>
      </c>
      <c r="E99" s="17" t="s">
        <v>204</v>
      </c>
      <c r="F99" s="42">
        <f t="shared" si="4"/>
        <v>10</v>
      </c>
      <c r="G99" s="40">
        <v>3</v>
      </c>
      <c r="H99" s="40">
        <v>3</v>
      </c>
      <c r="I99" s="40">
        <v>4</v>
      </c>
      <c r="J99" s="40">
        <v>3</v>
      </c>
      <c r="K99" s="40">
        <v>10</v>
      </c>
      <c r="L99" s="40">
        <v>4</v>
      </c>
      <c r="M99" s="40"/>
    </row>
    <row r="100" spans="1:13" s="43" customFormat="1" ht="15.75" customHeight="1">
      <c r="A100" s="78"/>
      <c r="B100" s="78"/>
      <c r="C100" s="78"/>
      <c r="D100" s="17" t="s">
        <v>97</v>
      </c>
      <c r="E100" s="17" t="s">
        <v>205</v>
      </c>
      <c r="F100" s="42">
        <f t="shared" si="4"/>
        <v>50</v>
      </c>
      <c r="G100" s="40">
        <v>6.66</v>
      </c>
      <c r="H100" s="40"/>
      <c r="I100" s="40">
        <v>43.34</v>
      </c>
      <c r="J100" s="40">
        <v>17</v>
      </c>
      <c r="K100" s="40">
        <v>61</v>
      </c>
      <c r="L100" s="40">
        <v>30</v>
      </c>
      <c r="M100" s="40"/>
    </row>
    <row r="101" spans="1:13" s="43" customFormat="1" ht="15.75" customHeight="1">
      <c r="A101" s="78">
        <v>12</v>
      </c>
      <c r="B101" s="78" t="s">
        <v>206</v>
      </c>
      <c r="C101" s="40" t="s">
        <v>89</v>
      </c>
      <c r="D101" s="17" t="s">
        <v>95</v>
      </c>
      <c r="E101" s="17" t="s">
        <v>179</v>
      </c>
      <c r="F101" s="42">
        <f t="shared" si="4"/>
        <v>19.2</v>
      </c>
      <c r="G101" s="40">
        <v>9.1999999999999993</v>
      </c>
      <c r="H101" s="40"/>
      <c r="I101" s="40">
        <v>10</v>
      </c>
      <c r="J101" s="40">
        <v>48</v>
      </c>
      <c r="K101" s="40">
        <v>150</v>
      </c>
      <c r="L101" s="40"/>
      <c r="M101" s="40"/>
    </row>
    <row r="102" spans="1:13" s="43" customFormat="1" ht="15.75" customHeight="1">
      <c r="A102" s="78"/>
      <c r="B102" s="78"/>
      <c r="C102" s="78" t="s">
        <v>90</v>
      </c>
      <c r="D102" s="17" t="s">
        <v>97</v>
      </c>
      <c r="E102" s="17" t="s">
        <v>207</v>
      </c>
      <c r="F102" s="42">
        <f t="shared" si="4"/>
        <v>39.659999999999997</v>
      </c>
      <c r="G102" s="40">
        <v>9.66</v>
      </c>
      <c r="H102" s="40"/>
      <c r="I102" s="40">
        <v>30</v>
      </c>
      <c r="J102" s="40">
        <v>48</v>
      </c>
      <c r="K102" s="40">
        <v>150</v>
      </c>
      <c r="L102" s="40">
        <v>36</v>
      </c>
      <c r="M102" s="40"/>
    </row>
    <row r="103" spans="1:13" s="43" customFormat="1" ht="15.75" customHeight="1">
      <c r="A103" s="78"/>
      <c r="B103" s="78"/>
      <c r="C103" s="78"/>
      <c r="D103" s="17" t="s">
        <v>99</v>
      </c>
      <c r="E103" s="17" t="s">
        <v>208</v>
      </c>
      <c r="F103" s="42">
        <f t="shared" si="4"/>
        <v>15.14</v>
      </c>
      <c r="G103" s="40">
        <v>4.1399999999999997</v>
      </c>
      <c r="H103" s="40"/>
      <c r="I103" s="40">
        <v>11</v>
      </c>
      <c r="J103" s="40">
        <v>20</v>
      </c>
      <c r="K103" s="40">
        <v>70</v>
      </c>
      <c r="L103" s="40">
        <v>10</v>
      </c>
      <c r="M103" s="40"/>
    </row>
    <row r="104" spans="1:13" s="43" customFormat="1" ht="19.5" customHeight="1">
      <c r="A104" s="78">
        <v>13</v>
      </c>
      <c r="B104" s="78" t="s">
        <v>209</v>
      </c>
      <c r="C104" s="40" t="s">
        <v>89</v>
      </c>
      <c r="D104" s="17" t="s">
        <v>111</v>
      </c>
      <c r="E104" s="17" t="s">
        <v>175</v>
      </c>
      <c r="F104" s="42">
        <f t="shared" si="4"/>
        <v>17.2</v>
      </c>
      <c r="G104" s="40">
        <v>9.1999999999999993</v>
      </c>
      <c r="H104" s="40">
        <v>3</v>
      </c>
      <c r="I104" s="40">
        <v>5</v>
      </c>
      <c r="J104" s="40">
        <v>78</v>
      </c>
      <c r="K104" s="40">
        <v>196</v>
      </c>
      <c r="L104" s="40"/>
      <c r="M104" s="40"/>
    </row>
    <row r="105" spans="1:13" s="43" customFormat="1" ht="18" customHeight="1">
      <c r="A105" s="78"/>
      <c r="B105" s="78"/>
      <c r="C105" s="78" t="s">
        <v>90</v>
      </c>
      <c r="D105" s="17" t="s">
        <v>97</v>
      </c>
      <c r="E105" s="17" t="s">
        <v>210</v>
      </c>
      <c r="F105" s="42">
        <f t="shared" si="4"/>
        <v>47.8</v>
      </c>
      <c r="G105" s="40">
        <v>6.8</v>
      </c>
      <c r="H105" s="40"/>
      <c r="I105" s="40">
        <v>41</v>
      </c>
      <c r="J105" s="40">
        <v>20</v>
      </c>
      <c r="K105" s="40">
        <v>62</v>
      </c>
      <c r="L105" s="40">
        <v>20</v>
      </c>
      <c r="M105" s="40"/>
    </row>
    <row r="106" spans="1:13" s="43" customFormat="1" ht="18.75" customHeight="1">
      <c r="A106" s="78"/>
      <c r="B106" s="78"/>
      <c r="C106" s="78"/>
      <c r="D106" s="17" t="s">
        <v>211</v>
      </c>
      <c r="E106" s="17" t="s">
        <v>212</v>
      </c>
      <c r="F106" s="42">
        <f t="shared" si="4"/>
        <v>10</v>
      </c>
      <c r="G106" s="40">
        <v>4</v>
      </c>
      <c r="H106" s="40"/>
      <c r="I106" s="40">
        <v>6</v>
      </c>
      <c r="J106" s="40">
        <v>35</v>
      </c>
      <c r="K106" s="40">
        <v>73</v>
      </c>
      <c r="L106" s="40">
        <v>10</v>
      </c>
      <c r="M106" s="40"/>
    </row>
    <row r="107" spans="1:13" s="43" customFormat="1" ht="18.75" customHeight="1">
      <c r="A107" s="78"/>
      <c r="B107" s="78"/>
      <c r="C107" s="78"/>
      <c r="D107" s="17" t="s">
        <v>99</v>
      </c>
      <c r="E107" s="17" t="s">
        <v>213</v>
      </c>
      <c r="F107" s="42">
        <f t="shared" si="4"/>
        <v>3</v>
      </c>
      <c r="G107" s="40">
        <v>3</v>
      </c>
      <c r="H107" s="40"/>
      <c r="I107" s="40"/>
      <c r="J107" s="40">
        <v>20</v>
      </c>
      <c r="K107" s="40">
        <v>69</v>
      </c>
      <c r="L107" s="40"/>
      <c r="M107" s="40"/>
    </row>
    <row r="108" spans="1:13" s="43" customFormat="1" ht="15.75" customHeight="1">
      <c r="A108" s="78">
        <v>14</v>
      </c>
      <c r="B108" s="78" t="s">
        <v>214</v>
      </c>
      <c r="C108" s="78" t="s">
        <v>89</v>
      </c>
      <c r="D108" s="17" t="s">
        <v>95</v>
      </c>
      <c r="E108" s="17" t="s">
        <v>215</v>
      </c>
      <c r="F108" s="42">
        <f t="shared" si="4"/>
        <v>8</v>
      </c>
      <c r="G108" s="40">
        <v>5</v>
      </c>
      <c r="H108" s="40"/>
      <c r="I108" s="40">
        <v>3</v>
      </c>
      <c r="J108" s="40">
        <v>23</v>
      </c>
      <c r="K108" s="40">
        <v>61</v>
      </c>
      <c r="L108" s="40"/>
      <c r="M108" s="40"/>
    </row>
    <row r="109" spans="1:13" s="43" customFormat="1" ht="15.75" customHeight="1">
      <c r="A109" s="78"/>
      <c r="B109" s="78"/>
      <c r="C109" s="78"/>
      <c r="D109" s="17" t="s">
        <v>95</v>
      </c>
      <c r="E109" s="17" t="s">
        <v>216</v>
      </c>
      <c r="F109" s="42">
        <f t="shared" si="4"/>
        <v>6.2</v>
      </c>
      <c r="G109" s="40">
        <v>4.2</v>
      </c>
      <c r="H109" s="40"/>
      <c r="I109" s="40">
        <v>2</v>
      </c>
      <c r="J109" s="40">
        <v>14</v>
      </c>
      <c r="K109" s="40">
        <v>35</v>
      </c>
      <c r="L109" s="40"/>
      <c r="M109" s="40"/>
    </row>
    <row r="110" spans="1:13" s="43" customFormat="1" ht="15.75" customHeight="1">
      <c r="A110" s="78"/>
      <c r="B110" s="78"/>
      <c r="C110" s="78" t="s">
        <v>90</v>
      </c>
      <c r="D110" s="17" t="s">
        <v>99</v>
      </c>
      <c r="E110" s="17" t="s">
        <v>217</v>
      </c>
      <c r="F110" s="42">
        <f t="shared" si="4"/>
        <v>10.14</v>
      </c>
      <c r="G110" s="40">
        <v>4.1399999999999997</v>
      </c>
      <c r="H110" s="40"/>
      <c r="I110" s="40">
        <v>6</v>
      </c>
      <c r="J110" s="40">
        <v>12</v>
      </c>
      <c r="K110" s="40">
        <v>40</v>
      </c>
      <c r="L110" s="40">
        <v>4</v>
      </c>
      <c r="M110" s="40"/>
    </row>
    <row r="111" spans="1:13" s="43" customFormat="1" ht="15.75" customHeight="1">
      <c r="A111" s="78"/>
      <c r="B111" s="78"/>
      <c r="C111" s="78"/>
      <c r="D111" s="17" t="s">
        <v>97</v>
      </c>
      <c r="E111" s="17" t="s">
        <v>218</v>
      </c>
      <c r="F111" s="42">
        <f t="shared" si="4"/>
        <v>39.659999999999997</v>
      </c>
      <c r="G111" s="40">
        <v>9.66</v>
      </c>
      <c r="H111" s="40"/>
      <c r="I111" s="40">
        <v>30</v>
      </c>
      <c r="J111" s="40">
        <v>42</v>
      </c>
      <c r="K111" s="40">
        <v>96</v>
      </c>
      <c r="L111" s="40">
        <v>10</v>
      </c>
      <c r="M111" s="40"/>
    </row>
    <row r="112" spans="1:13" s="43" customFormat="1" ht="15.75" customHeight="1">
      <c r="A112" s="78">
        <v>15</v>
      </c>
      <c r="B112" s="78" t="s">
        <v>219</v>
      </c>
      <c r="C112" s="40" t="s">
        <v>89</v>
      </c>
      <c r="D112" s="17" t="s">
        <v>95</v>
      </c>
      <c r="E112" s="17" t="s">
        <v>220</v>
      </c>
      <c r="F112" s="42">
        <f>G112+H112+I112</f>
        <v>14.799999999999999</v>
      </c>
      <c r="G112" s="40">
        <v>9.1999999999999993</v>
      </c>
      <c r="H112" s="40">
        <v>2</v>
      </c>
      <c r="I112" s="40">
        <v>3.6</v>
      </c>
      <c r="J112" s="40">
        <v>36</v>
      </c>
      <c r="K112" s="40">
        <v>156</v>
      </c>
      <c r="L112" s="40"/>
      <c r="M112" s="40"/>
    </row>
    <row r="113" spans="1:13" s="43" customFormat="1" ht="15.75" customHeight="1">
      <c r="A113" s="78"/>
      <c r="B113" s="78"/>
      <c r="C113" s="78" t="s">
        <v>90</v>
      </c>
      <c r="D113" s="17" t="s">
        <v>99</v>
      </c>
      <c r="E113" s="17" t="s">
        <v>221</v>
      </c>
      <c r="F113" s="42">
        <f t="shared" si="4"/>
        <v>8.5399999999999991</v>
      </c>
      <c r="G113" s="40">
        <v>4.1399999999999997</v>
      </c>
      <c r="H113" s="40"/>
      <c r="I113" s="40">
        <v>4.4000000000000004</v>
      </c>
      <c r="J113" s="40">
        <v>18</v>
      </c>
      <c r="K113" s="40">
        <v>68</v>
      </c>
      <c r="L113" s="40">
        <v>6</v>
      </c>
      <c r="M113" s="40"/>
    </row>
    <row r="114" spans="1:13" s="43" customFormat="1" ht="23.25" customHeight="1">
      <c r="A114" s="78"/>
      <c r="B114" s="78"/>
      <c r="C114" s="78"/>
      <c r="D114" s="17" t="s">
        <v>97</v>
      </c>
      <c r="E114" s="18" t="s">
        <v>222</v>
      </c>
      <c r="F114" s="42">
        <f>G114+H114+I114</f>
        <v>45</v>
      </c>
      <c r="G114" s="40">
        <v>6.66</v>
      </c>
      <c r="H114" s="40"/>
      <c r="I114" s="40">
        <v>38.340000000000003</v>
      </c>
      <c r="J114" s="40">
        <v>19</v>
      </c>
      <c r="K114" s="40">
        <v>63</v>
      </c>
      <c r="L114" s="40">
        <v>18</v>
      </c>
      <c r="M114" s="40"/>
    </row>
    <row r="115" spans="1:13" s="43" customFormat="1" ht="15.75" customHeight="1">
      <c r="A115" s="78">
        <v>16</v>
      </c>
      <c r="B115" s="78" t="s">
        <v>223</v>
      </c>
      <c r="C115" s="40" t="s">
        <v>89</v>
      </c>
      <c r="D115" s="17" t="s">
        <v>103</v>
      </c>
      <c r="E115" s="17" t="s">
        <v>179</v>
      </c>
      <c r="F115" s="42">
        <f t="shared" si="4"/>
        <v>13.2</v>
      </c>
      <c r="G115" s="40">
        <v>9.1999999999999993</v>
      </c>
      <c r="H115" s="40"/>
      <c r="I115" s="40">
        <v>4</v>
      </c>
      <c r="J115" s="40">
        <v>85</v>
      </c>
      <c r="K115" s="40">
        <v>252</v>
      </c>
      <c r="L115" s="40"/>
      <c r="M115" s="40"/>
    </row>
    <row r="116" spans="1:13" s="43" customFormat="1" ht="15.75" customHeight="1">
      <c r="A116" s="78"/>
      <c r="B116" s="78"/>
      <c r="C116" s="78" t="s">
        <v>90</v>
      </c>
      <c r="D116" s="17" t="s">
        <v>99</v>
      </c>
      <c r="E116" s="17" t="s">
        <v>224</v>
      </c>
      <c r="F116" s="42">
        <f t="shared" si="4"/>
        <v>19.8</v>
      </c>
      <c r="G116" s="40">
        <v>9.8000000000000007</v>
      </c>
      <c r="H116" s="40"/>
      <c r="I116" s="40">
        <v>10</v>
      </c>
      <c r="J116" s="40">
        <v>85</v>
      </c>
      <c r="K116" s="40">
        <v>252</v>
      </c>
      <c r="L116" s="40">
        <v>10</v>
      </c>
      <c r="M116" s="40"/>
    </row>
    <row r="117" spans="1:13" s="43" customFormat="1" ht="15.75" customHeight="1">
      <c r="A117" s="78"/>
      <c r="B117" s="78"/>
      <c r="C117" s="78"/>
      <c r="D117" s="17" t="s">
        <v>97</v>
      </c>
      <c r="E117" s="17" t="s">
        <v>225</v>
      </c>
      <c r="F117" s="42">
        <f t="shared" si="4"/>
        <v>13</v>
      </c>
      <c r="G117" s="40">
        <v>4</v>
      </c>
      <c r="H117" s="40"/>
      <c r="I117" s="40">
        <v>9</v>
      </c>
      <c r="J117" s="40">
        <v>38</v>
      </c>
      <c r="K117" s="40">
        <v>152</v>
      </c>
      <c r="L117" s="40">
        <v>15</v>
      </c>
      <c r="M117" s="40"/>
    </row>
    <row r="118" spans="1:13" s="43" customFormat="1" ht="15.75" customHeight="1">
      <c r="A118" s="78">
        <v>17</v>
      </c>
      <c r="B118" s="78" t="s">
        <v>226</v>
      </c>
      <c r="C118" s="40" t="s">
        <v>89</v>
      </c>
      <c r="D118" s="17" t="s">
        <v>129</v>
      </c>
      <c r="E118" s="17" t="s">
        <v>227</v>
      </c>
      <c r="F118" s="42">
        <f t="shared" si="4"/>
        <v>13</v>
      </c>
      <c r="G118" s="40">
        <v>9.1999999999999993</v>
      </c>
      <c r="H118" s="40">
        <v>3.8</v>
      </c>
      <c r="I118" s="40"/>
      <c r="J118" s="40">
        <v>40</v>
      </c>
      <c r="K118" s="40">
        <v>138</v>
      </c>
      <c r="L118" s="40"/>
      <c r="M118" s="40"/>
    </row>
    <row r="119" spans="1:13" s="43" customFormat="1" ht="15.75" customHeight="1">
      <c r="A119" s="78"/>
      <c r="B119" s="78"/>
      <c r="C119" s="78" t="s">
        <v>90</v>
      </c>
      <c r="D119" s="17" t="s">
        <v>99</v>
      </c>
      <c r="E119" s="17" t="s">
        <v>228</v>
      </c>
      <c r="F119" s="42">
        <f t="shared" si="4"/>
        <v>3.5999999999999996</v>
      </c>
      <c r="G119" s="40">
        <v>2.4</v>
      </c>
      <c r="H119" s="40"/>
      <c r="I119" s="40">
        <v>1.2</v>
      </c>
      <c r="J119" s="40">
        <v>10</v>
      </c>
      <c r="K119" s="40">
        <v>35</v>
      </c>
      <c r="L119" s="40">
        <v>3</v>
      </c>
      <c r="M119" s="40"/>
    </row>
    <row r="120" spans="1:13" s="43" customFormat="1" ht="15.75" customHeight="1">
      <c r="A120" s="78"/>
      <c r="B120" s="78"/>
      <c r="C120" s="78"/>
      <c r="D120" s="17" t="s">
        <v>97</v>
      </c>
      <c r="E120" s="17" t="s">
        <v>229</v>
      </c>
      <c r="F120" s="42">
        <f t="shared" si="4"/>
        <v>23.4</v>
      </c>
      <c r="G120" s="40">
        <v>11.4</v>
      </c>
      <c r="H120" s="40"/>
      <c r="I120" s="40">
        <v>12</v>
      </c>
      <c r="J120" s="40">
        <v>38</v>
      </c>
      <c r="K120" s="40">
        <v>132</v>
      </c>
      <c r="L120" s="40">
        <v>20</v>
      </c>
      <c r="M120" s="40"/>
    </row>
    <row r="121" spans="1:13" s="43" customFormat="1" ht="15.75" customHeight="1">
      <c r="A121" s="78">
        <v>18</v>
      </c>
      <c r="B121" s="78" t="s">
        <v>230</v>
      </c>
      <c r="C121" s="40" t="s">
        <v>89</v>
      </c>
      <c r="D121" s="17" t="s">
        <v>111</v>
      </c>
      <c r="E121" s="17" t="s">
        <v>231</v>
      </c>
      <c r="F121" s="42">
        <f t="shared" si="4"/>
        <v>12</v>
      </c>
      <c r="G121" s="40">
        <v>9.1999999999999993</v>
      </c>
      <c r="H121" s="40"/>
      <c r="I121" s="40">
        <v>2.8</v>
      </c>
      <c r="J121" s="40">
        <v>57</v>
      </c>
      <c r="K121" s="40">
        <v>166</v>
      </c>
      <c r="L121" s="40"/>
      <c r="M121" s="40"/>
    </row>
    <row r="122" spans="1:13" s="43" customFormat="1" ht="15.75" customHeight="1">
      <c r="A122" s="78"/>
      <c r="B122" s="78"/>
      <c r="C122" s="40" t="s">
        <v>90</v>
      </c>
      <c r="D122" s="17" t="s">
        <v>99</v>
      </c>
      <c r="E122" s="17" t="s">
        <v>232</v>
      </c>
      <c r="F122" s="42">
        <f t="shared" si="4"/>
        <v>17</v>
      </c>
      <c r="G122" s="40">
        <v>13.8</v>
      </c>
      <c r="H122" s="40"/>
      <c r="I122" s="40">
        <v>3.2</v>
      </c>
      <c r="J122" s="40">
        <v>57</v>
      </c>
      <c r="K122" s="40">
        <v>166</v>
      </c>
      <c r="L122" s="40">
        <v>10</v>
      </c>
      <c r="M122" s="40"/>
    </row>
    <row r="123" spans="1:13" s="43" customFormat="1" ht="15.75" customHeight="1">
      <c r="A123" s="78">
        <v>19</v>
      </c>
      <c r="B123" s="78" t="s">
        <v>233</v>
      </c>
      <c r="C123" s="40" t="s">
        <v>89</v>
      </c>
      <c r="D123" s="17" t="s">
        <v>111</v>
      </c>
      <c r="E123" s="17" t="s">
        <v>234</v>
      </c>
      <c r="F123" s="42">
        <f t="shared" si="4"/>
        <v>13</v>
      </c>
      <c r="G123" s="40">
        <v>9.1999999999999993</v>
      </c>
      <c r="H123" s="40"/>
      <c r="I123" s="40">
        <v>3.8</v>
      </c>
      <c r="J123" s="40">
        <v>60</v>
      </c>
      <c r="K123" s="40">
        <v>260</v>
      </c>
      <c r="L123" s="40"/>
      <c r="M123" s="40"/>
    </row>
    <row r="124" spans="1:13" s="43" customFormat="1" ht="15.75" customHeight="1">
      <c r="A124" s="78"/>
      <c r="B124" s="78"/>
      <c r="C124" s="78" t="s">
        <v>90</v>
      </c>
      <c r="D124" s="17" t="s">
        <v>99</v>
      </c>
      <c r="E124" s="17" t="s">
        <v>235</v>
      </c>
      <c r="F124" s="42">
        <f t="shared" si="4"/>
        <v>12</v>
      </c>
      <c r="G124" s="40">
        <v>8</v>
      </c>
      <c r="H124" s="40"/>
      <c r="I124" s="40">
        <v>4</v>
      </c>
      <c r="J124" s="40">
        <v>45</v>
      </c>
      <c r="K124" s="40">
        <v>190</v>
      </c>
      <c r="L124" s="40">
        <v>10</v>
      </c>
      <c r="M124" s="40"/>
    </row>
    <row r="125" spans="1:13" s="43" customFormat="1" ht="15.75" customHeight="1">
      <c r="A125" s="78"/>
      <c r="B125" s="78"/>
      <c r="C125" s="78"/>
      <c r="D125" s="17" t="s">
        <v>97</v>
      </c>
      <c r="E125" s="17" t="s">
        <v>236</v>
      </c>
      <c r="F125" s="42">
        <f t="shared" si="4"/>
        <v>44.8</v>
      </c>
      <c r="G125" s="40">
        <v>5.8</v>
      </c>
      <c r="H125" s="40"/>
      <c r="I125" s="40">
        <v>39</v>
      </c>
      <c r="J125" s="40">
        <v>50</v>
      </c>
      <c r="K125" s="40">
        <v>210</v>
      </c>
      <c r="L125" s="40">
        <v>22</v>
      </c>
      <c r="M125" s="40"/>
    </row>
    <row r="126" spans="1:13" s="43" customFormat="1" ht="15.75" customHeight="1">
      <c r="A126" s="78">
        <v>20</v>
      </c>
      <c r="B126" s="78" t="s">
        <v>237</v>
      </c>
      <c r="C126" s="78" t="s">
        <v>89</v>
      </c>
      <c r="D126" s="17" t="s">
        <v>111</v>
      </c>
      <c r="E126" s="17" t="s">
        <v>175</v>
      </c>
      <c r="F126" s="42">
        <f t="shared" si="4"/>
        <v>5.2</v>
      </c>
      <c r="G126" s="40">
        <v>3.2</v>
      </c>
      <c r="H126" s="40"/>
      <c r="I126" s="40">
        <v>2</v>
      </c>
      <c r="J126" s="40">
        <v>40</v>
      </c>
      <c r="K126" s="40">
        <v>240</v>
      </c>
      <c r="L126" s="40"/>
      <c r="M126" s="40"/>
    </row>
    <row r="127" spans="1:13" s="43" customFormat="1" ht="15.75" customHeight="1">
      <c r="A127" s="78"/>
      <c r="B127" s="78"/>
      <c r="C127" s="78"/>
      <c r="D127" s="17" t="s">
        <v>111</v>
      </c>
      <c r="E127" s="17" t="s">
        <v>238</v>
      </c>
      <c r="F127" s="42">
        <f t="shared" ref="F127:F190" si="5">G127+H127+I127</f>
        <v>11</v>
      </c>
      <c r="G127" s="40">
        <v>6</v>
      </c>
      <c r="H127" s="40"/>
      <c r="I127" s="40">
        <v>5</v>
      </c>
      <c r="J127" s="40">
        <v>59</v>
      </c>
      <c r="K127" s="40">
        <v>260</v>
      </c>
      <c r="L127" s="40"/>
      <c r="M127" s="40"/>
    </row>
    <row r="128" spans="1:13" s="43" customFormat="1" ht="15.75" customHeight="1">
      <c r="A128" s="78"/>
      <c r="B128" s="78"/>
      <c r="C128" s="78"/>
      <c r="D128" s="17" t="s">
        <v>111</v>
      </c>
      <c r="E128" s="17" t="s">
        <v>239</v>
      </c>
      <c r="F128" s="42">
        <f t="shared" si="5"/>
        <v>7.14</v>
      </c>
      <c r="G128" s="40">
        <v>4.1399999999999997</v>
      </c>
      <c r="H128" s="40"/>
      <c r="I128" s="40">
        <v>3</v>
      </c>
      <c r="J128" s="40">
        <v>60</v>
      </c>
      <c r="K128" s="40">
        <v>260</v>
      </c>
      <c r="L128" s="40"/>
      <c r="M128" s="40"/>
    </row>
    <row r="129" spans="1:13" s="43" customFormat="1" ht="24" customHeight="1">
      <c r="A129" s="78"/>
      <c r="B129" s="78"/>
      <c r="C129" s="40" t="s">
        <v>90</v>
      </c>
      <c r="D129" s="17" t="s">
        <v>97</v>
      </c>
      <c r="E129" s="17" t="s">
        <v>240</v>
      </c>
      <c r="F129" s="42">
        <f t="shared" si="5"/>
        <v>39.659999999999997</v>
      </c>
      <c r="G129" s="40">
        <v>9.66</v>
      </c>
      <c r="H129" s="40"/>
      <c r="I129" s="40">
        <v>30</v>
      </c>
      <c r="J129" s="40">
        <v>68</v>
      </c>
      <c r="K129" s="40">
        <v>320</v>
      </c>
      <c r="L129" s="40">
        <v>16</v>
      </c>
      <c r="M129" s="40"/>
    </row>
    <row r="130" spans="1:13" s="43" customFormat="1" ht="15.75" customHeight="1">
      <c r="A130" s="78">
        <v>21</v>
      </c>
      <c r="B130" s="78" t="s">
        <v>241</v>
      </c>
      <c r="C130" s="78" t="s">
        <v>89</v>
      </c>
      <c r="D130" s="17" t="s">
        <v>5</v>
      </c>
      <c r="E130" s="17" t="s">
        <v>242</v>
      </c>
      <c r="F130" s="42">
        <f t="shared" si="5"/>
        <v>7</v>
      </c>
      <c r="G130" s="40">
        <v>2</v>
      </c>
      <c r="H130" s="40">
        <v>3</v>
      </c>
      <c r="I130" s="40">
        <v>2</v>
      </c>
      <c r="J130" s="40">
        <v>20</v>
      </c>
      <c r="K130" s="40">
        <v>85</v>
      </c>
      <c r="L130" s="40"/>
      <c r="M130" s="40"/>
    </row>
    <row r="131" spans="1:13" s="43" customFormat="1" ht="15.75" customHeight="1">
      <c r="A131" s="78"/>
      <c r="B131" s="78"/>
      <c r="C131" s="78"/>
      <c r="D131" s="17" t="s">
        <v>5</v>
      </c>
      <c r="E131" s="17" t="s">
        <v>243</v>
      </c>
      <c r="F131" s="42">
        <f t="shared" si="5"/>
        <v>399.7</v>
      </c>
      <c r="G131" s="40">
        <v>7.2</v>
      </c>
      <c r="H131" s="40">
        <v>15</v>
      </c>
      <c r="I131" s="40">
        <v>377.5</v>
      </c>
      <c r="J131" s="40">
        <v>40</v>
      </c>
      <c r="K131" s="40">
        <v>106</v>
      </c>
      <c r="L131" s="40"/>
      <c r="M131" s="40"/>
    </row>
    <row r="132" spans="1:13" s="43" customFormat="1" ht="19.5" customHeight="1">
      <c r="A132" s="78"/>
      <c r="B132" s="78"/>
      <c r="C132" s="78" t="s">
        <v>90</v>
      </c>
      <c r="D132" s="17" t="s">
        <v>97</v>
      </c>
      <c r="E132" s="17" t="s">
        <v>244</v>
      </c>
      <c r="F132" s="42">
        <f t="shared" si="5"/>
        <v>28</v>
      </c>
      <c r="G132" s="40">
        <v>8</v>
      </c>
      <c r="H132" s="40">
        <v>0</v>
      </c>
      <c r="I132" s="40">
        <v>20</v>
      </c>
      <c r="J132" s="40">
        <v>18</v>
      </c>
      <c r="K132" s="40">
        <v>54</v>
      </c>
      <c r="L132" s="40">
        <v>20</v>
      </c>
      <c r="M132" s="40"/>
    </row>
    <row r="133" spans="1:13" s="43" customFormat="1" ht="19.5" customHeight="1">
      <c r="A133" s="78"/>
      <c r="B133" s="78"/>
      <c r="C133" s="78"/>
      <c r="D133" s="17" t="s">
        <v>99</v>
      </c>
      <c r="E133" s="17" t="s">
        <v>245</v>
      </c>
      <c r="F133" s="42">
        <f t="shared" si="5"/>
        <v>15.8</v>
      </c>
      <c r="G133" s="40">
        <v>5.8</v>
      </c>
      <c r="H133" s="40">
        <v>4</v>
      </c>
      <c r="I133" s="40">
        <v>6</v>
      </c>
      <c r="J133" s="40">
        <v>40</v>
      </c>
      <c r="K133" s="40">
        <v>60</v>
      </c>
      <c r="L133" s="40">
        <v>12</v>
      </c>
      <c r="M133" s="40"/>
    </row>
    <row r="134" spans="1:13" s="43" customFormat="1" ht="17.25" customHeight="1">
      <c r="A134" s="78">
        <v>22</v>
      </c>
      <c r="B134" s="78" t="s">
        <v>246</v>
      </c>
      <c r="C134" s="40" t="s">
        <v>89</v>
      </c>
      <c r="D134" s="17" t="s">
        <v>111</v>
      </c>
      <c r="E134" s="17" t="s">
        <v>247</v>
      </c>
      <c r="F134" s="42">
        <f t="shared" si="5"/>
        <v>9.1999999999999993</v>
      </c>
      <c r="G134" s="40">
        <v>9.1999999999999993</v>
      </c>
      <c r="H134" s="40"/>
      <c r="I134" s="40"/>
      <c r="J134" s="40">
        <v>28</v>
      </c>
      <c r="K134" s="40">
        <v>68</v>
      </c>
      <c r="L134" s="40"/>
      <c r="M134" s="40"/>
    </row>
    <row r="135" spans="1:13" s="43" customFormat="1" ht="17.25" customHeight="1">
      <c r="A135" s="78"/>
      <c r="B135" s="78"/>
      <c r="C135" s="78" t="s">
        <v>90</v>
      </c>
      <c r="D135" s="17" t="s">
        <v>97</v>
      </c>
      <c r="E135" s="17" t="s">
        <v>248</v>
      </c>
      <c r="F135" s="42">
        <f t="shared" si="5"/>
        <v>15</v>
      </c>
      <c r="G135" s="40">
        <v>5</v>
      </c>
      <c r="H135" s="40"/>
      <c r="I135" s="40">
        <v>10</v>
      </c>
      <c r="J135" s="40">
        <v>6</v>
      </c>
      <c r="K135" s="40">
        <v>25</v>
      </c>
      <c r="L135" s="40">
        <v>5</v>
      </c>
      <c r="M135" s="40"/>
    </row>
    <row r="136" spans="1:13" s="43" customFormat="1" ht="17.25" customHeight="1">
      <c r="A136" s="78"/>
      <c r="B136" s="78"/>
      <c r="C136" s="78"/>
      <c r="D136" s="17" t="s">
        <v>97</v>
      </c>
      <c r="E136" s="17" t="s">
        <v>249</v>
      </c>
      <c r="F136" s="42">
        <f t="shared" si="5"/>
        <v>8.3000000000000007</v>
      </c>
      <c r="G136" s="40">
        <v>5.8</v>
      </c>
      <c r="H136" s="40"/>
      <c r="I136" s="40">
        <v>2.5</v>
      </c>
      <c r="J136" s="40">
        <v>16</v>
      </c>
      <c r="K136" s="40">
        <v>68</v>
      </c>
      <c r="L136" s="40">
        <v>5</v>
      </c>
      <c r="M136" s="40"/>
    </row>
    <row r="137" spans="1:13" s="43" customFormat="1" ht="17.25" customHeight="1">
      <c r="A137" s="78"/>
      <c r="B137" s="78"/>
      <c r="C137" s="78"/>
      <c r="D137" s="17" t="s">
        <v>99</v>
      </c>
      <c r="E137" s="17" t="s">
        <v>250</v>
      </c>
      <c r="F137" s="42">
        <f t="shared" si="5"/>
        <v>4</v>
      </c>
      <c r="G137" s="40">
        <v>3</v>
      </c>
      <c r="H137" s="40"/>
      <c r="I137" s="40">
        <v>1</v>
      </c>
      <c r="J137" s="40">
        <v>5</v>
      </c>
      <c r="K137" s="40">
        <v>19</v>
      </c>
      <c r="L137" s="40">
        <v>2.5</v>
      </c>
      <c r="M137" s="40"/>
    </row>
    <row r="138" spans="1:13" s="43" customFormat="1" ht="17.25" customHeight="1">
      <c r="A138" s="78">
        <v>23</v>
      </c>
      <c r="B138" s="78" t="s">
        <v>251</v>
      </c>
      <c r="C138" s="40" t="s">
        <v>89</v>
      </c>
      <c r="D138" s="17" t="s">
        <v>95</v>
      </c>
      <c r="E138" s="17" t="s">
        <v>252</v>
      </c>
      <c r="F138" s="42">
        <f t="shared" si="5"/>
        <v>16</v>
      </c>
      <c r="G138" s="40">
        <v>9.1999999999999993</v>
      </c>
      <c r="H138" s="40">
        <v>6.8</v>
      </c>
      <c r="I138" s="40"/>
      <c r="J138" s="40">
        <v>45</v>
      </c>
      <c r="K138" s="40">
        <v>219</v>
      </c>
      <c r="L138" s="40"/>
      <c r="M138" s="40"/>
    </row>
    <row r="139" spans="1:13" s="43" customFormat="1" ht="17.25" customHeight="1">
      <c r="A139" s="78"/>
      <c r="B139" s="78"/>
      <c r="C139" s="78" t="s">
        <v>90</v>
      </c>
      <c r="D139" s="17" t="s">
        <v>97</v>
      </c>
      <c r="E139" s="17" t="s">
        <v>253</v>
      </c>
      <c r="F139" s="42">
        <f t="shared" si="5"/>
        <v>40</v>
      </c>
      <c r="G139" s="40">
        <v>7.6</v>
      </c>
      <c r="H139" s="40"/>
      <c r="I139" s="40">
        <v>32.4</v>
      </c>
      <c r="J139" s="40">
        <v>63</v>
      </c>
      <c r="K139" s="40">
        <v>195</v>
      </c>
      <c r="L139" s="40">
        <v>20</v>
      </c>
      <c r="M139" s="40"/>
    </row>
    <row r="140" spans="1:13" s="43" customFormat="1" ht="17.25" customHeight="1">
      <c r="A140" s="78"/>
      <c r="B140" s="78"/>
      <c r="C140" s="78"/>
      <c r="D140" s="17" t="s">
        <v>99</v>
      </c>
      <c r="E140" s="17" t="s">
        <v>254</v>
      </c>
      <c r="F140" s="42">
        <f t="shared" si="5"/>
        <v>15</v>
      </c>
      <c r="G140" s="40">
        <v>6.2</v>
      </c>
      <c r="H140" s="40"/>
      <c r="I140" s="40">
        <v>8.8000000000000007</v>
      </c>
      <c r="J140" s="40">
        <v>171</v>
      </c>
      <c r="K140" s="40">
        <v>701</v>
      </c>
      <c r="L140" s="40">
        <v>10</v>
      </c>
      <c r="M140" s="40"/>
    </row>
    <row r="141" spans="1:13" s="43" customFormat="1" ht="17.25" customHeight="1">
      <c r="A141" s="78">
        <v>24</v>
      </c>
      <c r="B141" s="78" t="s">
        <v>255</v>
      </c>
      <c r="C141" s="78" t="s">
        <v>89</v>
      </c>
      <c r="D141" s="17" t="s">
        <v>95</v>
      </c>
      <c r="E141" s="17" t="s">
        <v>256</v>
      </c>
      <c r="F141" s="42">
        <f t="shared" si="5"/>
        <v>7.7</v>
      </c>
      <c r="G141" s="17">
        <v>7.7</v>
      </c>
      <c r="H141" s="17"/>
      <c r="I141" s="17"/>
      <c r="J141" s="17">
        <v>25</v>
      </c>
      <c r="K141" s="17">
        <v>89</v>
      </c>
      <c r="L141" s="17"/>
      <c r="M141" s="17"/>
    </row>
    <row r="142" spans="1:13" s="43" customFormat="1" ht="17.25" customHeight="1">
      <c r="A142" s="78"/>
      <c r="B142" s="78"/>
      <c r="C142" s="78"/>
      <c r="D142" s="17" t="s">
        <v>111</v>
      </c>
      <c r="E142" s="17" t="s">
        <v>257</v>
      </c>
      <c r="F142" s="42">
        <f t="shared" si="5"/>
        <v>0.7</v>
      </c>
      <c r="G142" s="17">
        <v>0.7</v>
      </c>
      <c r="H142" s="17"/>
      <c r="I142" s="17"/>
      <c r="J142" s="17">
        <v>14</v>
      </c>
      <c r="K142" s="17">
        <v>49</v>
      </c>
      <c r="L142" s="17"/>
      <c r="M142" s="17"/>
    </row>
    <row r="143" spans="1:13" s="43" customFormat="1" ht="17.25" customHeight="1">
      <c r="A143" s="78"/>
      <c r="B143" s="78"/>
      <c r="C143" s="78"/>
      <c r="D143" s="17" t="s">
        <v>111</v>
      </c>
      <c r="E143" s="17" t="s">
        <v>258</v>
      </c>
      <c r="F143" s="42">
        <f t="shared" si="5"/>
        <v>0.8</v>
      </c>
      <c r="G143" s="17">
        <v>0.8</v>
      </c>
      <c r="H143" s="17"/>
      <c r="I143" s="17"/>
      <c r="J143" s="17">
        <v>4</v>
      </c>
      <c r="K143" s="17">
        <v>19</v>
      </c>
      <c r="L143" s="17"/>
      <c r="M143" s="17"/>
    </row>
    <row r="144" spans="1:13" s="43" customFormat="1" ht="17.25" customHeight="1">
      <c r="A144" s="78"/>
      <c r="B144" s="78"/>
      <c r="C144" s="78" t="s">
        <v>90</v>
      </c>
      <c r="D144" s="17" t="s">
        <v>97</v>
      </c>
      <c r="E144" s="17" t="s">
        <v>172</v>
      </c>
      <c r="F144" s="42">
        <f t="shared" si="5"/>
        <v>24.66</v>
      </c>
      <c r="G144" s="17">
        <v>9.66</v>
      </c>
      <c r="H144" s="17"/>
      <c r="I144" s="17">
        <v>15</v>
      </c>
      <c r="J144" s="17">
        <v>79</v>
      </c>
      <c r="K144" s="17">
        <v>333</v>
      </c>
      <c r="L144" s="17">
        <v>25</v>
      </c>
      <c r="M144" s="17"/>
    </row>
    <row r="145" spans="1:13" s="43" customFormat="1" ht="17.25" customHeight="1">
      <c r="A145" s="78"/>
      <c r="B145" s="78"/>
      <c r="C145" s="78"/>
      <c r="D145" s="17" t="s">
        <v>99</v>
      </c>
      <c r="E145" s="17" t="s">
        <v>259</v>
      </c>
      <c r="F145" s="42">
        <f t="shared" si="5"/>
        <v>7.14</v>
      </c>
      <c r="G145" s="17">
        <v>4.1399999999999997</v>
      </c>
      <c r="H145" s="17"/>
      <c r="I145" s="17">
        <v>3</v>
      </c>
      <c r="J145" s="17">
        <v>39</v>
      </c>
      <c r="K145" s="17">
        <v>189</v>
      </c>
      <c r="L145" s="17">
        <v>5</v>
      </c>
      <c r="M145" s="17"/>
    </row>
    <row r="146" spans="1:13" s="43" customFormat="1" ht="17.25" customHeight="1">
      <c r="A146" s="78">
        <v>25</v>
      </c>
      <c r="B146" s="78" t="s">
        <v>260</v>
      </c>
      <c r="C146" s="40" t="s">
        <v>89</v>
      </c>
      <c r="D146" s="17" t="s">
        <v>95</v>
      </c>
      <c r="E146" s="17" t="s">
        <v>261</v>
      </c>
      <c r="F146" s="42">
        <f t="shared" si="5"/>
        <v>29</v>
      </c>
      <c r="G146" s="40">
        <v>9</v>
      </c>
      <c r="H146" s="40">
        <v>20</v>
      </c>
      <c r="I146" s="40"/>
      <c r="J146" s="40">
        <v>15</v>
      </c>
      <c r="K146" s="40">
        <v>54</v>
      </c>
      <c r="L146" s="40"/>
      <c r="M146" s="40"/>
    </row>
    <row r="147" spans="1:13" s="43" customFormat="1" ht="17.25" customHeight="1">
      <c r="A147" s="78"/>
      <c r="B147" s="78"/>
      <c r="C147" s="78" t="s">
        <v>90</v>
      </c>
      <c r="D147" s="17" t="s">
        <v>99</v>
      </c>
      <c r="E147" s="17" t="s">
        <v>262</v>
      </c>
      <c r="F147" s="42">
        <f t="shared" si="5"/>
        <v>4</v>
      </c>
      <c r="G147" s="40">
        <v>4</v>
      </c>
      <c r="H147" s="40"/>
      <c r="I147" s="40"/>
      <c r="J147" s="40">
        <v>20</v>
      </c>
      <c r="K147" s="40">
        <v>58</v>
      </c>
      <c r="L147" s="40"/>
      <c r="M147" s="40"/>
    </row>
    <row r="148" spans="1:13" s="43" customFormat="1" ht="17.25" customHeight="1">
      <c r="A148" s="78"/>
      <c r="B148" s="78"/>
      <c r="C148" s="78"/>
      <c r="D148" s="17" t="s">
        <v>97</v>
      </c>
      <c r="E148" s="17" t="s">
        <v>263</v>
      </c>
      <c r="F148" s="42">
        <f t="shared" si="5"/>
        <v>46</v>
      </c>
      <c r="G148" s="40">
        <v>10</v>
      </c>
      <c r="H148" s="40"/>
      <c r="I148" s="40">
        <v>36</v>
      </c>
      <c r="J148" s="40">
        <v>180</v>
      </c>
      <c r="K148" s="40">
        <v>810</v>
      </c>
      <c r="L148" s="40">
        <v>29</v>
      </c>
      <c r="M148" s="40"/>
    </row>
    <row r="149" spans="1:13" s="43" customFormat="1" ht="17.25" customHeight="1">
      <c r="A149" s="78">
        <v>26</v>
      </c>
      <c r="B149" s="78" t="s">
        <v>264</v>
      </c>
      <c r="C149" s="78" t="s">
        <v>89</v>
      </c>
      <c r="D149" s="17" t="s">
        <v>129</v>
      </c>
      <c r="E149" s="17" t="s">
        <v>265</v>
      </c>
      <c r="F149" s="42">
        <f t="shared" si="5"/>
        <v>4</v>
      </c>
      <c r="G149" s="40">
        <v>4</v>
      </c>
      <c r="H149" s="40"/>
      <c r="I149" s="40"/>
      <c r="J149" s="40">
        <v>12</v>
      </c>
      <c r="K149" s="40">
        <v>46</v>
      </c>
      <c r="L149" s="40"/>
      <c r="M149" s="40"/>
    </row>
    <row r="150" spans="1:13" s="43" customFormat="1" ht="17.25" customHeight="1">
      <c r="A150" s="78"/>
      <c r="B150" s="78"/>
      <c r="C150" s="78"/>
      <c r="D150" s="17" t="s">
        <v>111</v>
      </c>
      <c r="E150" s="17" t="s">
        <v>266</v>
      </c>
      <c r="F150" s="42">
        <f t="shared" si="5"/>
        <v>7.2</v>
      </c>
      <c r="G150" s="40">
        <v>5.2</v>
      </c>
      <c r="H150" s="40"/>
      <c r="I150" s="40">
        <v>2</v>
      </c>
      <c r="J150" s="40">
        <v>74</v>
      </c>
      <c r="K150" s="40">
        <v>257</v>
      </c>
      <c r="L150" s="40"/>
      <c r="M150" s="40"/>
    </row>
    <row r="151" spans="1:13" s="43" customFormat="1" ht="17.25" customHeight="1">
      <c r="A151" s="78"/>
      <c r="B151" s="78"/>
      <c r="C151" s="78" t="s">
        <v>90</v>
      </c>
      <c r="D151" s="17" t="s">
        <v>97</v>
      </c>
      <c r="E151" s="17" t="s">
        <v>267</v>
      </c>
      <c r="F151" s="42">
        <f t="shared" si="5"/>
        <v>39.799999999999997</v>
      </c>
      <c r="G151" s="40">
        <v>7.8</v>
      </c>
      <c r="H151" s="40"/>
      <c r="I151" s="40">
        <v>32</v>
      </c>
      <c r="J151" s="40">
        <v>31</v>
      </c>
      <c r="K151" s="40">
        <v>142</v>
      </c>
      <c r="L151" s="40">
        <v>16</v>
      </c>
      <c r="M151" s="40"/>
    </row>
    <row r="152" spans="1:13" s="43" customFormat="1" ht="17.25" customHeight="1">
      <c r="A152" s="78"/>
      <c r="B152" s="78"/>
      <c r="C152" s="78"/>
      <c r="D152" s="17" t="s">
        <v>99</v>
      </c>
      <c r="E152" s="17" t="s">
        <v>268</v>
      </c>
      <c r="F152" s="42">
        <f t="shared" si="5"/>
        <v>9</v>
      </c>
      <c r="G152" s="40">
        <v>6</v>
      </c>
      <c r="H152" s="40"/>
      <c r="I152" s="40">
        <v>3</v>
      </c>
      <c r="J152" s="40">
        <v>37</v>
      </c>
      <c r="K152" s="40">
        <v>145</v>
      </c>
      <c r="L152" s="40">
        <v>9</v>
      </c>
      <c r="M152" s="18"/>
    </row>
    <row r="153" spans="1:13" s="43" customFormat="1" ht="17.25" customHeight="1">
      <c r="A153" s="78">
        <v>27</v>
      </c>
      <c r="B153" s="78" t="s">
        <v>269</v>
      </c>
      <c r="C153" s="78" t="s">
        <v>89</v>
      </c>
      <c r="D153" s="17" t="s">
        <v>129</v>
      </c>
      <c r="E153" s="17" t="s">
        <v>270</v>
      </c>
      <c r="F153" s="42">
        <f t="shared" si="5"/>
        <v>29.2</v>
      </c>
      <c r="G153" s="40">
        <v>7.2</v>
      </c>
      <c r="H153" s="40"/>
      <c r="I153" s="40">
        <v>22</v>
      </c>
      <c r="J153" s="40">
        <v>25</v>
      </c>
      <c r="K153" s="40">
        <v>137</v>
      </c>
      <c r="L153" s="40"/>
      <c r="M153" s="40"/>
    </row>
    <row r="154" spans="1:13" s="43" customFormat="1" ht="17.25" customHeight="1">
      <c r="A154" s="78"/>
      <c r="B154" s="78"/>
      <c r="C154" s="78"/>
      <c r="D154" s="17" t="s">
        <v>95</v>
      </c>
      <c r="E154" s="17" t="s">
        <v>271</v>
      </c>
      <c r="F154" s="42">
        <f t="shared" si="5"/>
        <v>3</v>
      </c>
      <c r="G154" s="40">
        <v>2</v>
      </c>
      <c r="H154" s="40"/>
      <c r="I154" s="40">
        <v>1</v>
      </c>
      <c r="J154" s="40">
        <v>14</v>
      </c>
      <c r="K154" s="40">
        <v>40</v>
      </c>
      <c r="L154" s="40"/>
      <c r="M154" s="40"/>
    </row>
    <row r="155" spans="1:13" s="43" customFormat="1" ht="17.25" customHeight="1">
      <c r="A155" s="78"/>
      <c r="B155" s="78"/>
      <c r="C155" s="40" t="s">
        <v>90</v>
      </c>
      <c r="D155" s="17" t="s">
        <v>97</v>
      </c>
      <c r="E155" s="17" t="s">
        <v>272</v>
      </c>
      <c r="F155" s="42">
        <f t="shared" si="5"/>
        <v>53.8</v>
      </c>
      <c r="G155" s="40">
        <v>13.8</v>
      </c>
      <c r="H155" s="40"/>
      <c r="I155" s="40">
        <v>40</v>
      </c>
      <c r="J155" s="40">
        <v>25</v>
      </c>
      <c r="K155" s="40">
        <v>137</v>
      </c>
      <c r="L155" s="40">
        <v>25</v>
      </c>
      <c r="M155" s="40"/>
    </row>
    <row r="156" spans="1:13" s="43" customFormat="1" ht="17.25" customHeight="1">
      <c r="A156" s="78">
        <v>28</v>
      </c>
      <c r="B156" s="78" t="s">
        <v>273</v>
      </c>
      <c r="C156" s="40" t="s">
        <v>89</v>
      </c>
      <c r="D156" s="17" t="s">
        <v>111</v>
      </c>
      <c r="E156" s="17" t="s">
        <v>154</v>
      </c>
      <c r="F156" s="42">
        <f t="shared" si="5"/>
        <v>22</v>
      </c>
      <c r="G156" s="40">
        <v>9.1999999999999993</v>
      </c>
      <c r="H156" s="40">
        <v>4.8</v>
      </c>
      <c r="I156" s="40">
        <v>8</v>
      </c>
      <c r="J156" s="40">
        <v>24</v>
      </c>
      <c r="K156" s="40">
        <v>127</v>
      </c>
      <c r="L156" s="40"/>
      <c r="M156" s="40"/>
    </row>
    <row r="157" spans="1:13" s="43" customFormat="1" ht="17.25" customHeight="1">
      <c r="A157" s="78"/>
      <c r="B157" s="78"/>
      <c r="C157" s="78" t="s">
        <v>90</v>
      </c>
      <c r="D157" s="17" t="s">
        <v>99</v>
      </c>
      <c r="E157" s="17" t="s">
        <v>274</v>
      </c>
      <c r="F157" s="42">
        <f t="shared" si="5"/>
        <v>16</v>
      </c>
      <c r="G157" s="40">
        <v>6</v>
      </c>
      <c r="H157" s="40"/>
      <c r="I157" s="40">
        <v>10</v>
      </c>
      <c r="J157" s="40">
        <v>24</v>
      </c>
      <c r="K157" s="40">
        <v>127</v>
      </c>
      <c r="L157" s="40">
        <v>15</v>
      </c>
      <c r="M157" s="40"/>
    </row>
    <row r="158" spans="1:13" s="43" customFormat="1" ht="17.25" customHeight="1">
      <c r="A158" s="78"/>
      <c r="B158" s="78"/>
      <c r="C158" s="78"/>
      <c r="D158" s="17" t="s">
        <v>99</v>
      </c>
      <c r="E158" s="17" t="s">
        <v>275</v>
      </c>
      <c r="F158" s="42">
        <f t="shared" si="5"/>
        <v>17.8</v>
      </c>
      <c r="G158" s="40">
        <v>7.8</v>
      </c>
      <c r="H158" s="40"/>
      <c r="I158" s="40">
        <v>10</v>
      </c>
      <c r="J158" s="40">
        <v>24</v>
      </c>
      <c r="K158" s="40">
        <v>127</v>
      </c>
      <c r="L158" s="40">
        <v>12</v>
      </c>
      <c r="M158" s="40"/>
    </row>
    <row r="159" spans="1:13" s="43" customFormat="1" ht="15.75" customHeight="1">
      <c r="A159" s="78">
        <v>29</v>
      </c>
      <c r="B159" s="78" t="s">
        <v>276</v>
      </c>
      <c r="C159" s="78" t="s">
        <v>89</v>
      </c>
      <c r="D159" s="17" t="s">
        <v>5</v>
      </c>
      <c r="E159" s="17" t="s">
        <v>277</v>
      </c>
      <c r="F159" s="42">
        <f t="shared" si="5"/>
        <v>8</v>
      </c>
      <c r="G159" s="40">
        <v>8</v>
      </c>
      <c r="H159" s="40"/>
      <c r="I159" s="17"/>
      <c r="J159" s="40">
        <v>39</v>
      </c>
      <c r="K159" s="40">
        <v>120</v>
      </c>
      <c r="L159" s="40"/>
      <c r="M159" s="40"/>
    </row>
    <row r="160" spans="1:13" s="43" customFormat="1" ht="15.75" customHeight="1">
      <c r="A160" s="78"/>
      <c r="B160" s="78"/>
      <c r="C160" s="78"/>
      <c r="D160" s="17" t="s">
        <v>111</v>
      </c>
      <c r="E160" s="17" t="s">
        <v>278</v>
      </c>
      <c r="F160" s="42">
        <f t="shared" si="5"/>
        <v>2.2000000000000002</v>
      </c>
      <c r="G160" s="40">
        <v>2.2000000000000002</v>
      </c>
      <c r="H160" s="40"/>
      <c r="I160" s="17"/>
      <c r="J160" s="40">
        <v>31</v>
      </c>
      <c r="K160" s="40">
        <v>105</v>
      </c>
      <c r="L160" s="40"/>
      <c r="M160" s="40"/>
    </row>
    <row r="161" spans="1:13" s="43" customFormat="1" ht="15.75" customHeight="1">
      <c r="A161" s="78"/>
      <c r="B161" s="78"/>
      <c r="C161" s="78" t="s">
        <v>90</v>
      </c>
      <c r="D161" s="17" t="s">
        <v>99</v>
      </c>
      <c r="E161" s="17" t="s">
        <v>279</v>
      </c>
      <c r="F161" s="42">
        <f t="shared" si="5"/>
        <v>4.8</v>
      </c>
      <c r="G161" s="40">
        <v>2.8</v>
      </c>
      <c r="H161" s="40"/>
      <c r="I161" s="17">
        <v>2</v>
      </c>
      <c r="J161" s="40">
        <v>3</v>
      </c>
      <c r="K161" s="40">
        <v>10</v>
      </c>
      <c r="L161" s="40">
        <v>6</v>
      </c>
      <c r="M161" s="40"/>
    </row>
    <row r="162" spans="1:13" s="43" customFormat="1" ht="15.75" customHeight="1">
      <c r="A162" s="78"/>
      <c r="B162" s="78"/>
      <c r="C162" s="78"/>
      <c r="D162" s="17" t="s">
        <v>97</v>
      </c>
      <c r="E162" s="17" t="s">
        <v>280</v>
      </c>
      <c r="F162" s="42">
        <f t="shared" si="5"/>
        <v>10</v>
      </c>
      <c r="G162" s="40">
        <v>6</v>
      </c>
      <c r="H162" s="40"/>
      <c r="I162" s="17">
        <v>4</v>
      </c>
      <c r="J162" s="40">
        <v>75</v>
      </c>
      <c r="K162" s="40">
        <v>219</v>
      </c>
      <c r="L162" s="40">
        <v>10</v>
      </c>
      <c r="M162" s="40"/>
    </row>
    <row r="163" spans="1:13" s="43" customFormat="1" ht="15.75" customHeight="1">
      <c r="A163" s="78"/>
      <c r="B163" s="78"/>
      <c r="C163" s="78"/>
      <c r="D163" s="17" t="s">
        <v>97</v>
      </c>
      <c r="E163" s="17" t="s">
        <v>281</v>
      </c>
      <c r="F163" s="42">
        <f t="shared" si="5"/>
        <v>12</v>
      </c>
      <c r="G163" s="40">
        <v>4</v>
      </c>
      <c r="H163" s="40"/>
      <c r="I163" s="17">
        <v>8</v>
      </c>
      <c r="J163" s="40">
        <v>15</v>
      </c>
      <c r="K163" s="40">
        <v>65</v>
      </c>
      <c r="L163" s="40">
        <v>14</v>
      </c>
      <c r="M163" s="40"/>
    </row>
    <row r="164" spans="1:13" s="43" customFormat="1" ht="15.75" customHeight="1">
      <c r="A164" s="78">
        <v>30</v>
      </c>
      <c r="B164" s="78" t="s">
        <v>282</v>
      </c>
      <c r="C164" s="78" t="s">
        <v>89</v>
      </c>
      <c r="D164" s="17" t="s">
        <v>131</v>
      </c>
      <c r="E164" s="17" t="s">
        <v>283</v>
      </c>
      <c r="F164" s="42">
        <f t="shared" si="5"/>
        <v>6.2</v>
      </c>
      <c r="G164" s="40">
        <v>3.2</v>
      </c>
      <c r="H164" s="40"/>
      <c r="I164" s="17">
        <v>3</v>
      </c>
      <c r="J164" s="40">
        <v>28</v>
      </c>
      <c r="K164" s="40">
        <v>56</v>
      </c>
      <c r="L164" s="40"/>
      <c r="M164" s="40"/>
    </row>
    <row r="165" spans="1:13" s="43" customFormat="1" ht="15.75" customHeight="1">
      <c r="A165" s="78"/>
      <c r="B165" s="78"/>
      <c r="C165" s="78"/>
      <c r="D165" s="17" t="s">
        <v>111</v>
      </c>
      <c r="E165" s="17" t="s">
        <v>284</v>
      </c>
      <c r="F165" s="42">
        <f t="shared" si="5"/>
        <v>6</v>
      </c>
      <c r="G165" s="40">
        <v>6</v>
      </c>
      <c r="H165" s="40"/>
      <c r="I165" s="17"/>
      <c r="J165" s="40">
        <v>12</v>
      </c>
      <c r="K165" s="40">
        <v>32</v>
      </c>
      <c r="L165" s="40"/>
      <c r="M165" s="40"/>
    </row>
    <row r="166" spans="1:13" s="43" customFormat="1" ht="25.5" customHeight="1">
      <c r="A166" s="78"/>
      <c r="B166" s="78"/>
      <c r="C166" s="40" t="s">
        <v>90</v>
      </c>
      <c r="D166" s="17" t="s">
        <v>97</v>
      </c>
      <c r="E166" s="17" t="s">
        <v>285</v>
      </c>
      <c r="F166" s="42">
        <f t="shared" si="5"/>
        <v>33.799999999999997</v>
      </c>
      <c r="G166" s="40">
        <v>13.8</v>
      </c>
      <c r="H166" s="40"/>
      <c r="I166" s="17">
        <v>20</v>
      </c>
      <c r="J166" s="40">
        <v>44</v>
      </c>
      <c r="K166" s="40">
        <v>137</v>
      </c>
      <c r="L166" s="40">
        <v>22</v>
      </c>
      <c r="M166" s="40"/>
    </row>
    <row r="167" spans="1:13" s="43" customFormat="1" ht="15.75" customHeight="1">
      <c r="A167" s="78">
        <v>31</v>
      </c>
      <c r="B167" s="78" t="s">
        <v>286</v>
      </c>
      <c r="C167" s="40" t="s">
        <v>89</v>
      </c>
      <c r="D167" s="17" t="s">
        <v>95</v>
      </c>
      <c r="E167" s="17" t="s">
        <v>287</v>
      </c>
      <c r="F167" s="42">
        <f t="shared" si="5"/>
        <v>59.2</v>
      </c>
      <c r="G167" s="40">
        <v>9.1999999999999993</v>
      </c>
      <c r="H167" s="40">
        <v>50</v>
      </c>
      <c r="I167" s="40"/>
      <c r="J167" s="40">
        <v>95</v>
      </c>
      <c r="K167" s="40">
        <v>257</v>
      </c>
      <c r="L167" s="40"/>
      <c r="M167" s="40"/>
    </row>
    <row r="168" spans="1:13" s="43" customFormat="1" ht="26.25" customHeight="1">
      <c r="A168" s="78"/>
      <c r="B168" s="78"/>
      <c r="C168" s="78" t="s">
        <v>90</v>
      </c>
      <c r="D168" s="17" t="s">
        <v>99</v>
      </c>
      <c r="E168" s="17" t="s">
        <v>288</v>
      </c>
      <c r="F168" s="42">
        <f t="shared" si="5"/>
        <v>14.9</v>
      </c>
      <c r="G168" s="40">
        <v>5.9</v>
      </c>
      <c r="H168" s="40"/>
      <c r="I168" s="40">
        <v>9</v>
      </c>
      <c r="J168" s="40">
        <v>21</v>
      </c>
      <c r="K168" s="40">
        <v>102</v>
      </c>
      <c r="L168" s="40">
        <v>20</v>
      </c>
      <c r="M168" s="40"/>
    </row>
    <row r="169" spans="1:13" s="43" customFormat="1" ht="27.75" customHeight="1">
      <c r="A169" s="78"/>
      <c r="B169" s="78"/>
      <c r="C169" s="78"/>
      <c r="D169" s="17" t="s">
        <v>97</v>
      </c>
      <c r="E169" s="17" t="s">
        <v>289</v>
      </c>
      <c r="F169" s="42">
        <f t="shared" si="5"/>
        <v>47.9</v>
      </c>
      <c r="G169" s="40">
        <v>7.9</v>
      </c>
      <c r="H169" s="40"/>
      <c r="I169" s="40">
        <v>40</v>
      </c>
      <c r="J169" s="40">
        <v>38</v>
      </c>
      <c r="K169" s="40">
        <v>136</v>
      </c>
      <c r="L169" s="40">
        <v>20</v>
      </c>
      <c r="M169" s="40"/>
    </row>
    <row r="170" spans="1:13" s="43" customFormat="1" ht="15.75" customHeight="1">
      <c r="A170" s="78">
        <v>32</v>
      </c>
      <c r="B170" s="78" t="s">
        <v>290</v>
      </c>
      <c r="C170" s="40" t="s">
        <v>89</v>
      </c>
      <c r="D170" s="17" t="s">
        <v>95</v>
      </c>
      <c r="E170" s="17" t="s">
        <v>291</v>
      </c>
      <c r="F170" s="42">
        <f t="shared" si="5"/>
        <v>9.1999999999999993</v>
      </c>
      <c r="G170" s="40">
        <v>9.1999999999999993</v>
      </c>
      <c r="H170" s="40"/>
      <c r="I170" s="40"/>
      <c r="J170" s="40">
        <v>86</v>
      </c>
      <c r="K170" s="40">
        <v>352</v>
      </c>
      <c r="L170" s="40"/>
      <c r="M170" s="40"/>
    </row>
    <row r="171" spans="1:13" s="43" customFormat="1" ht="24.75" customHeight="1">
      <c r="A171" s="78"/>
      <c r="B171" s="78"/>
      <c r="C171" s="78" t="s">
        <v>90</v>
      </c>
      <c r="D171" s="17" t="s">
        <v>97</v>
      </c>
      <c r="E171" s="17" t="s">
        <v>292</v>
      </c>
      <c r="F171" s="42">
        <f t="shared" si="5"/>
        <v>51.8</v>
      </c>
      <c r="G171" s="40">
        <v>11.8</v>
      </c>
      <c r="H171" s="40"/>
      <c r="I171" s="40">
        <v>40</v>
      </c>
      <c r="J171" s="40">
        <v>30</v>
      </c>
      <c r="K171" s="40">
        <v>124</v>
      </c>
      <c r="L171" s="40">
        <v>30</v>
      </c>
      <c r="M171" s="40"/>
    </row>
    <row r="172" spans="1:13" s="43" customFormat="1" ht="15.75" customHeight="1">
      <c r="A172" s="78"/>
      <c r="B172" s="78"/>
      <c r="C172" s="78"/>
      <c r="D172" s="17" t="s">
        <v>99</v>
      </c>
      <c r="E172" s="17" t="s">
        <v>293</v>
      </c>
      <c r="F172" s="42">
        <f t="shared" si="5"/>
        <v>8</v>
      </c>
      <c r="G172" s="40">
        <v>2</v>
      </c>
      <c r="H172" s="40"/>
      <c r="I172" s="40">
        <v>6</v>
      </c>
      <c r="J172" s="40">
        <v>6</v>
      </c>
      <c r="K172" s="40">
        <v>21</v>
      </c>
      <c r="L172" s="40">
        <v>15</v>
      </c>
      <c r="M172" s="40"/>
    </row>
    <row r="173" spans="1:13" s="43" customFormat="1" ht="15.75" customHeight="1">
      <c r="A173" s="78">
        <v>33</v>
      </c>
      <c r="B173" s="78" t="s">
        <v>294</v>
      </c>
      <c r="C173" s="40" t="s">
        <v>89</v>
      </c>
      <c r="D173" s="17" t="s">
        <v>111</v>
      </c>
      <c r="E173" s="17" t="s">
        <v>295</v>
      </c>
      <c r="F173" s="42">
        <f t="shared" si="5"/>
        <v>15.52</v>
      </c>
      <c r="G173" s="40">
        <v>9.1999999999999993</v>
      </c>
      <c r="H173" s="40">
        <v>6.32</v>
      </c>
      <c r="I173" s="40"/>
      <c r="J173" s="40">
        <v>86</v>
      </c>
      <c r="K173" s="40">
        <v>268</v>
      </c>
      <c r="L173" s="40"/>
      <c r="M173" s="40"/>
    </row>
    <row r="174" spans="1:13" s="43" customFormat="1" ht="15.75" customHeight="1">
      <c r="A174" s="78"/>
      <c r="B174" s="78"/>
      <c r="C174" s="40" t="s">
        <v>90</v>
      </c>
      <c r="D174" s="17" t="s">
        <v>99</v>
      </c>
      <c r="E174" s="17" t="s">
        <v>296</v>
      </c>
      <c r="F174" s="42">
        <f t="shared" si="5"/>
        <v>21.8</v>
      </c>
      <c r="G174" s="40">
        <v>13.8</v>
      </c>
      <c r="H174" s="40"/>
      <c r="I174" s="40">
        <v>8</v>
      </c>
      <c r="J174" s="40">
        <v>80</v>
      </c>
      <c r="K174" s="40">
        <v>325</v>
      </c>
      <c r="L174" s="40"/>
      <c r="M174" s="40"/>
    </row>
    <row r="175" spans="1:13" s="43" customFormat="1" ht="15.75" customHeight="1">
      <c r="A175" s="78">
        <v>34</v>
      </c>
      <c r="B175" s="78" t="s">
        <v>297</v>
      </c>
      <c r="C175" s="40" t="s">
        <v>89</v>
      </c>
      <c r="D175" s="17" t="s">
        <v>95</v>
      </c>
      <c r="E175" s="17" t="s">
        <v>298</v>
      </c>
      <c r="F175" s="42">
        <f t="shared" si="5"/>
        <v>9.8000000000000007</v>
      </c>
      <c r="G175" s="40">
        <v>9.8000000000000007</v>
      </c>
      <c r="H175" s="40"/>
      <c r="I175" s="40"/>
      <c r="J175" s="40">
        <v>42</v>
      </c>
      <c r="K175" s="40">
        <v>122</v>
      </c>
      <c r="L175" s="40"/>
      <c r="M175" s="40"/>
    </row>
    <row r="176" spans="1:13" s="43" customFormat="1" ht="15.75" customHeight="1">
      <c r="A176" s="78"/>
      <c r="B176" s="78"/>
      <c r="C176" s="78" t="s">
        <v>90</v>
      </c>
      <c r="D176" s="17" t="s">
        <v>99</v>
      </c>
      <c r="E176" s="17" t="s">
        <v>299</v>
      </c>
      <c r="F176" s="42">
        <f t="shared" si="5"/>
        <v>11.2</v>
      </c>
      <c r="G176" s="40">
        <v>7.2</v>
      </c>
      <c r="H176" s="40"/>
      <c r="I176" s="40">
        <v>4</v>
      </c>
      <c r="J176" s="40">
        <v>15</v>
      </c>
      <c r="K176" s="40">
        <v>75</v>
      </c>
      <c r="L176" s="40">
        <v>5</v>
      </c>
      <c r="M176" s="40"/>
    </row>
    <row r="177" spans="1:13" s="43" customFormat="1" ht="15.75" customHeight="1">
      <c r="A177" s="78"/>
      <c r="B177" s="78"/>
      <c r="C177" s="78"/>
      <c r="D177" s="17" t="s">
        <v>97</v>
      </c>
      <c r="E177" s="17" t="s">
        <v>300</v>
      </c>
      <c r="F177" s="42">
        <f t="shared" si="5"/>
        <v>38</v>
      </c>
      <c r="G177" s="40">
        <v>6</v>
      </c>
      <c r="H177" s="40"/>
      <c r="I177" s="40">
        <v>32</v>
      </c>
      <c r="J177" s="40">
        <v>56</v>
      </c>
      <c r="K177" s="40">
        <v>247</v>
      </c>
      <c r="L177" s="40">
        <v>21</v>
      </c>
      <c r="M177" s="40"/>
    </row>
    <row r="178" spans="1:13" s="43" customFormat="1" ht="15.75" customHeight="1">
      <c r="A178" s="78">
        <v>35</v>
      </c>
      <c r="B178" s="78" t="s">
        <v>301</v>
      </c>
      <c r="C178" s="40" t="s">
        <v>89</v>
      </c>
      <c r="D178" s="17" t="s">
        <v>129</v>
      </c>
      <c r="E178" s="17" t="s">
        <v>302</v>
      </c>
      <c r="F178" s="42">
        <f t="shared" si="5"/>
        <v>13.2</v>
      </c>
      <c r="G178" s="40">
        <v>9.1999999999999993</v>
      </c>
      <c r="H178" s="40"/>
      <c r="I178" s="40">
        <v>4</v>
      </c>
      <c r="J178" s="40">
        <v>54</v>
      </c>
      <c r="K178" s="40">
        <v>216</v>
      </c>
      <c r="L178" s="40"/>
      <c r="M178" s="40"/>
    </row>
    <row r="179" spans="1:13" s="43" customFormat="1" ht="15.75" customHeight="1">
      <c r="A179" s="78"/>
      <c r="B179" s="78"/>
      <c r="C179" s="78" t="s">
        <v>90</v>
      </c>
      <c r="D179" s="17" t="s">
        <v>97</v>
      </c>
      <c r="E179" s="17" t="s">
        <v>303</v>
      </c>
      <c r="F179" s="42">
        <f t="shared" si="5"/>
        <v>35</v>
      </c>
      <c r="G179" s="40">
        <v>9.66</v>
      </c>
      <c r="H179" s="40"/>
      <c r="I179" s="40">
        <v>25.34</v>
      </c>
      <c r="J179" s="40">
        <v>54</v>
      </c>
      <c r="K179" s="40">
        <v>216</v>
      </c>
      <c r="L179" s="40">
        <v>18</v>
      </c>
      <c r="M179" s="40"/>
    </row>
    <row r="180" spans="1:13" s="43" customFormat="1" ht="15.75" customHeight="1">
      <c r="A180" s="78"/>
      <c r="B180" s="78"/>
      <c r="C180" s="78"/>
      <c r="D180" s="17" t="s">
        <v>99</v>
      </c>
      <c r="E180" s="17" t="s">
        <v>304</v>
      </c>
      <c r="F180" s="42">
        <f t="shared" si="5"/>
        <v>17.5</v>
      </c>
      <c r="G180" s="40">
        <v>4.1399999999999997</v>
      </c>
      <c r="H180" s="40"/>
      <c r="I180" s="40">
        <v>13.36</v>
      </c>
      <c r="J180" s="40">
        <v>25</v>
      </c>
      <c r="K180" s="40">
        <v>100</v>
      </c>
      <c r="L180" s="40">
        <v>5</v>
      </c>
      <c r="M180" s="40"/>
    </row>
    <row r="181" spans="1:13" s="43" customFormat="1" ht="15.75" customHeight="1">
      <c r="A181" s="78">
        <v>36</v>
      </c>
      <c r="B181" s="78" t="s">
        <v>305</v>
      </c>
      <c r="C181" s="40" t="s">
        <v>89</v>
      </c>
      <c r="D181" s="17" t="s">
        <v>129</v>
      </c>
      <c r="E181" s="17" t="s">
        <v>306</v>
      </c>
      <c r="F181" s="42">
        <f t="shared" si="5"/>
        <v>13.2</v>
      </c>
      <c r="G181" s="40">
        <v>9.1999999999999993</v>
      </c>
      <c r="H181" s="40"/>
      <c r="I181" s="40">
        <v>4</v>
      </c>
      <c r="J181" s="40">
        <v>23</v>
      </c>
      <c r="K181" s="40">
        <v>91</v>
      </c>
      <c r="L181" s="40"/>
      <c r="M181" s="40"/>
    </row>
    <row r="182" spans="1:13" s="43" customFormat="1" ht="27" customHeight="1">
      <c r="A182" s="78"/>
      <c r="B182" s="78"/>
      <c r="C182" s="40" t="s">
        <v>90</v>
      </c>
      <c r="D182" s="17" t="s">
        <v>97</v>
      </c>
      <c r="E182" s="17" t="s">
        <v>307</v>
      </c>
      <c r="F182" s="42">
        <f t="shared" si="5"/>
        <v>25.3</v>
      </c>
      <c r="G182" s="40">
        <v>13.8</v>
      </c>
      <c r="H182" s="40"/>
      <c r="I182" s="40">
        <v>11.5</v>
      </c>
      <c r="J182" s="40">
        <v>23</v>
      </c>
      <c r="K182" s="40">
        <v>91</v>
      </c>
      <c r="L182" s="40">
        <v>23</v>
      </c>
      <c r="M182" s="40"/>
    </row>
    <row r="183" spans="1:13" s="43" customFormat="1" ht="16.5" customHeight="1">
      <c r="A183" s="78">
        <v>37</v>
      </c>
      <c r="B183" s="78" t="s">
        <v>308</v>
      </c>
      <c r="C183" s="40" t="s">
        <v>89</v>
      </c>
      <c r="D183" s="17" t="s">
        <v>129</v>
      </c>
      <c r="E183" s="17" t="s">
        <v>309</v>
      </c>
      <c r="F183" s="42">
        <f t="shared" si="5"/>
        <v>14.2</v>
      </c>
      <c r="G183" s="40">
        <v>9.1999999999999993</v>
      </c>
      <c r="H183" s="40"/>
      <c r="I183" s="40">
        <v>5</v>
      </c>
      <c r="J183" s="40">
        <v>5</v>
      </c>
      <c r="K183" s="40">
        <v>14</v>
      </c>
      <c r="L183" s="40"/>
      <c r="M183" s="40"/>
    </row>
    <row r="184" spans="1:13" s="43" customFormat="1" ht="16.5" customHeight="1">
      <c r="A184" s="78"/>
      <c r="B184" s="78"/>
      <c r="C184" s="78" t="s">
        <v>90</v>
      </c>
      <c r="D184" s="17" t="s">
        <v>97</v>
      </c>
      <c r="E184" s="17" t="s">
        <v>244</v>
      </c>
      <c r="F184" s="42">
        <f t="shared" si="5"/>
        <v>7.52</v>
      </c>
      <c r="G184" s="40">
        <v>1.52</v>
      </c>
      <c r="H184" s="40"/>
      <c r="I184" s="40">
        <v>6</v>
      </c>
      <c r="J184" s="40">
        <v>9</v>
      </c>
      <c r="K184" s="40">
        <v>34</v>
      </c>
      <c r="L184" s="40">
        <v>3.6</v>
      </c>
      <c r="M184" s="40"/>
    </row>
    <row r="185" spans="1:13" s="43" customFormat="1" ht="16.5" customHeight="1">
      <c r="A185" s="78"/>
      <c r="B185" s="78"/>
      <c r="C185" s="78"/>
      <c r="D185" s="17" t="s">
        <v>99</v>
      </c>
      <c r="E185" s="17" t="s">
        <v>310</v>
      </c>
      <c r="F185" s="42">
        <f t="shared" si="5"/>
        <v>10</v>
      </c>
      <c r="G185" s="40">
        <v>7</v>
      </c>
      <c r="H185" s="40"/>
      <c r="I185" s="40">
        <v>3</v>
      </c>
      <c r="J185" s="40">
        <v>31</v>
      </c>
      <c r="K185" s="40">
        <v>107</v>
      </c>
      <c r="L185" s="40">
        <v>3</v>
      </c>
      <c r="M185" s="40"/>
    </row>
    <row r="186" spans="1:13" s="43" customFormat="1" ht="16.5" customHeight="1">
      <c r="A186" s="78"/>
      <c r="B186" s="78"/>
      <c r="C186" s="78"/>
      <c r="D186" s="17" t="s">
        <v>97</v>
      </c>
      <c r="E186" s="17" t="s">
        <v>311</v>
      </c>
      <c r="F186" s="42">
        <f t="shared" si="5"/>
        <v>5</v>
      </c>
      <c r="G186" s="40">
        <v>2</v>
      </c>
      <c r="H186" s="40"/>
      <c r="I186" s="40">
        <v>3</v>
      </c>
      <c r="J186" s="40">
        <v>15</v>
      </c>
      <c r="K186" s="40">
        <v>58</v>
      </c>
      <c r="L186" s="40">
        <v>2</v>
      </c>
      <c r="M186" s="40"/>
    </row>
    <row r="187" spans="1:13" s="43" customFormat="1" ht="16.5" customHeight="1">
      <c r="A187" s="78"/>
      <c r="B187" s="78"/>
      <c r="C187" s="78"/>
      <c r="D187" s="17" t="s">
        <v>97</v>
      </c>
      <c r="E187" s="17" t="s">
        <v>312</v>
      </c>
      <c r="F187" s="42">
        <f t="shared" si="5"/>
        <v>3</v>
      </c>
      <c r="G187" s="40">
        <v>1</v>
      </c>
      <c r="H187" s="40"/>
      <c r="I187" s="40">
        <v>2</v>
      </c>
      <c r="J187" s="40">
        <v>50</v>
      </c>
      <c r="K187" s="40">
        <v>247</v>
      </c>
      <c r="L187" s="40">
        <v>1</v>
      </c>
      <c r="M187" s="40"/>
    </row>
    <row r="188" spans="1:13" s="43" customFormat="1" ht="16.5" customHeight="1">
      <c r="A188" s="78"/>
      <c r="B188" s="78"/>
      <c r="C188" s="78"/>
      <c r="D188" s="17" t="s">
        <v>97</v>
      </c>
      <c r="E188" s="17" t="s">
        <v>313</v>
      </c>
      <c r="F188" s="42">
        <f t="shared" si="5"/>
        <v>5.2799999999999994</v>
      </c>
      <c r="G188" s="40">
        <v>2.2799999999999998</v>
      </c>
      <c r="H188" s="40"/>
      <c r="I188" s="40">
        <v>3</v>
      </c>
      <c r="J188" s="40">
        <v>25</v>
      </c>
      <c r="K188" s="40">
        <v>68</v>
      </c>
      <c r="L188" s="40">
        <v>4</v>
      </c>
      <c r="M188" s="40"/>
    </row>
    <row r="189" spans="1:13" s="43" customFormat="1" ht="16.5" customHeight="1">
      <c r="A189" s="78">
        <v>38</v>
      </c>
      <c r="B189" s="78" t="s">
        <v>314</v>
      </c>
      <c r="C189" s="78" t="s">
        <v>89</v>
      </c>
      <c r="D189" s="17" t="s">
        <v>131</v>
      </c>
      <c r="E189" s="17" t="s">
        <v>315</v>
      </c>
      <c r="F189" s="42">
        <f t="shared" si="5"/>
        <v>6.8</v>
      </c>
      <c r="G189" s="40">
        <v>5</v>
      </c>
      <c r="H189" s="40"/>
      <c r="I189" s="40">
        <v>1.8</v>
      </c>
      <c r="J189" s="40">
        <v>8</v>
      </c>
      <c r="K189" s="40">
        <v>21</v>
      </c>
      <c r="L189" s="40"/>
      <c r="M189" s="40"/>
    </row>
    <row r="190" spans="1:13" s="43" customFormat="1" ht="16.5" customHeight="1">
      <c r="A190" s="78"/>
      <c r="B190" s="78"/>
      <c r="C190" s="78"/>
      <c r="D190" s="17" t="s">
        <v>129</v>
      </c>
      <c r="E190" s="17" t="s">
        <v>316</v>
      </c>
      <c r="F190" s="42">
        <f t="shared" si="5"/>
        <v>7.2</v>
      </c>
      <c r="G190" s="40">
        <v>3.2</v>
      </c>
      <c r="H190" s="40"/>
      <c r="I190" s="40">
        <v>4</v>
      </c>
      <c r="J190" s="40">
        <v>15</v>
      </c>
      <c r="K190" s="40">
        <v>61</v>
      </c>
      <c r="L190" s="40"/>
      <c r="M190" s="40"/>
    </row>
    <row r="191" spans="1:13" s="43" customFormat="1" ht="16.5" customHeight="1">
      <c r="A191" s="78"/>
      <c r="B191" s="78"/>
      <c r="C191" s="78"/>
      <c r="D191" s="17" t="s">
        <v>131</v>
      </c>
      <c r="E191" s="17" t="s">
        <v>317</v>
      </c>
      <c r="F191" s="42">
        <f t="shared" ref="F191:F216" si="6">G191+H191+I191</f>
        <v>1</v>
      </c>
      <c r="G191" s="40">
        <v>1</v>
      </c>
      <c r="H191" s="40"/>
      <c r="I191" s="40"/>
      <c r="J191" s="40">
        <v>10</v>
      </c>
      <c r="K191" s="40">
        <v>36</v>
      </c>
      <c r="L191" s="40"/>
      <c r="M191" s="40"/>
    </row>
    <row r="192" spans="1:13" s="43" customFormat="1" ht="16.5" customHeight="1">
      <c r="A192" s="78"/>
      <c r="B192" s="78"/>
      <c r="C192" s="78" t="s">
        <v>90</v>
      </c>
      <c r="D192" s="17" t="s">
        <v>97</v>
      </c>
      <c r="E192" s="17" t="s">
        <v>318</v>
      </c>
      <c r="F192" s="42">
        <f t="shared" si="6"/>
        <v>13.6</v>
      </c>
      <c r="G192" s="40">
        <v>4.5999999999999996</v>
      </c>
      <c r="H192" s="40"/>
      <c r="I192" s="40">
        <v>9</v>
      </c>
      <c r="J192" s="40">
        <v>9</v>
      </c>
      <c r="K192" s="40">
        <v>33</v>
      </c>
      <c r="L192" s="40">
        <v>14</v>
      </c>
      <c r="M192" s="40"/>
    </row>
    <row r="193" spans="1:13" s="43" customFormat="1" ht="16.5" customHeight="1">
      <c r="A193" s="78"/>
      <c r="B193" s="78"/>
      <c r="C193" s="78"/>
      <c r="D193" s="17" t="s">
        <v>99</v>
      </c>
      <c r="E193" s="17" t="s">
        <v>319</v>
      </c>
      <c r="F193" s="42">
        <f t="shared" si="6"/>
        <v>4.2</v>
      </c>
      <c r="G193" s="40">
        <v>1.2</v>
      </c>
      <c r="H193" s="40"/>
      <c r="I193" s="40">
        <v>3</v>
      </c>
      <c r="J193" s="40">
        <v>4</v>
      </c>
      <c r="K193" s="40">
        <v>15</v>
      </c>
      <c r="L193" s="40">
        <v>5</v>
      </c>
      <c r="M193" s="40"/>
    </row>
    <row r="194" spans="1:13" s="43" customFormat="1" ht="16.5" customHeight="1">
      <c r="A194" s="78"/>
      <c r="B194" s="78"/>
      <c r="C194" s="78"/>
      <c r="D194" s="17" t="s">
        <v>99</v>
      </c>
      <c r="E194" s="17" t="s">
        <v>320</v>
      </c>
      <c r="F194" s="42">
        <f t="shared" si="6"/>
        <v>8</v>
      </c>
      <c r="G194" s="40">
        <v>4</v>
      </c>
      <c r="H194" s="40"/>
      <c r="I194" s="40">
        <v>4</v>
      </c>
      <c r="J194" s="40">
        <v>4</v>
      </c>
      <c r="K194" s="40">
        <v>9</v>
      </c>
      <c r="L194" s="40">
        <v>4</v>
      </c>
      <c r="M194" s="40"/>
    </row>
    <row r="195" spans="1:13" s="43" customFormat="1" ht="16.5" customHeight="1">
      <c r="A195" s="78"/>
      <c r="B195" s="78"/>
      <c r="C195" s="78"/>
      <c r="D195" s="17" t="s">
        <v>99</v>
      </c>
      <c r="E195" s="17" t="s">
        <v>321</v>
      </c>
      <c r="F195" s="42">
        <f t="shared" si="6"/>
        <v>6</v>
      </c>
      <c r="G195" s="40">
        <v>4</v>
      </c>
      <c r="H195" s="40"/>
      <c r="I195" s="40">
        <v>2</v>
      </c>
      <c r="J195" s="40">
        <v>22</v>
      </c>
      <c r="K195" s="40">
        <v>68</v>
      </c>
      <c r="L195" s="40">
        <v>4</v>
      </c>
      <c r="M195" s="40"/>
    </row>
    <row r="196" spans="1:13" s="43" customFormat="1" ht="16.5" customHeight="1">
      <c r="A196" s="78">
        <v>39</v>
      </c>
      <c r="B196" s="78" t="s">
        <v>322</v>
      </c>
      <c r="C196" s="78" t="s">
        <v>89</v>
      </c>
      <c r="D196" s="17" t="s">
        <v>95</v>
      </c>
      <c r="E196" s="17" t="s">
        <v>323</v>
      </c>
      <c r="F196" s="42">
        <f t="shared" si="6"/>
        <v>5.2</v>
      </c>
      <c r="G196" s="40">
        <v>5.2</v>
      </c>
      <c r="H196" s="40"/>
      <c r="I196" s="40"/>
      <c r="J196" s="40">
        <v>12</v>
      </c>
      <c r="K196" s="40">
        <v>43</v>
      </c>
      <c r="L196" s="40"/>
      <c r="M196" s="40"/>
    </row>
    <row r="197" spans="1:13" s="43" customFormat="1" ht="16.5" customHeight="1">
      <c r="A197" s="78"/>
      <c r="B197" s="78"/>
      <c r="C197" s="78"/>
      <c r="D197" s="17" t="s">
        <v>129</v>
      </c>
      <c r="E197" s="17" t="s">
        <v>324</v>
      </c>
      <c r="F197" s="42">
        <f t="shared" si="6"/>
        <v>9</v>
      </c>
      <c r="G197" s="40">
        <v>4</v>
      </c>
      <c r="H197" s="40"/>
      <c r="I197" s="40">
        <v>5</v>
      </c>
      <c r="J197" s="40">
        <v>65</v>
      </c>
      <c r="K197" s="40">
        <v>254</v>
      </c>
      <c r="L197" s="40"/>
      <c r="M197" s="40"/>
    </row>
    <row r="198" spans="1:13" s="43" customFormat="1" ht="16.5" customHeight="1">
      <c r="A198" s="78"/>
      <c r="B198" s="78"/>
      <c r="C198" s="78" t="s">
        <v>90</v>
      </c>
      <c r="D198" s="17" t="s">
        <v>97</v>
      </c>
      <c r="E198" s="17" t="s">
        <v>325</v>
      </c>
      <c r="F198" s="42">
        <f t="shared" si="6"/>
        <v>59.4</v>
      </c>
      <c r="G198" s="40">
        <v>11.4</v>
      </c>
      <c r="H198" s="40"/>
      <c r="I198" s="40">
        <v>48</v>
      </c>
      <c r="J198" s="40">
        <v>65</v>
      </c>
      <c r="K198" s="40">
        <v>254</v>
      </c>
      <c r="L198" s="40">
        <v>35</v>
      </c>
      <c r="M198" s="40"/>
    </row>
    <row r="199" spans="1:13" s="43" customFormat="1" ht="16.5" customHeight="1">
      <c r="A199" s="78"/>
      <c r="B199" s="78"/>
      <c r="C199" s="78"/>
      <c r="D199" s="17" t="s">
        <v>99</v>
      </c>
      <c r="E199" s="17" t="s">
        <v>326</v>
      </c>
      <c r="F199" s="42">
        <f t="shared" si="6"/>
        <v>6.4</v>
      </c>
      <c r="G199" s="40">
        <v>2.4</v>
      </c>
      <c r="H199" s="40"/>
      <c r="I199" s="40">
        <v>4</v>
      </c>
      <c r="J199" s="40">
        <v>3</v>
      </c>
      <c r="K199" s="40">
        <v>16</v>
      </c>
      <c r="L199" s="40">
        <v>3</v>
      </c>
      <c r="M199" s="40"/>
    </row>
    <row r="200" spans="1:13" s="43" customFormat="1" ht="16.5" customHeight="1">
      <c r="A200" s="78">
        <v>40</v>
      </c>
      <c r="B200" s="78" t="s">
        <v>327</v>
      </c>
      <c r="C200" s="40" t="s">
        <v>89</v>
      </c>
      <c r="D200" s="17" t="s">
        <v>95</v>
      </c>
      <c r="E200" s="17" t="s">
        <v>328</v>
      </c>
      <c r="F200" s="42">
        <f t="shared" si="6"/>
        <v>9.1999999999999993</v>
      </c>
      <c r="G200" s="40">
        <v>9.1999999999999993</v>
      </c>
      <c r="H200" s="40"/>
      <c r="I200" s="40"/>
      <c r="J200" s="40">
        <v>24</v>
      </c>
      <c r="K200" s="40">
        <v>92</v>
      </c>
      <c r="L200" s="40"/>
      <c r="M200" s="40"/>
    </row>
    <row r="201" spans="1:13" s="43" customFormat="1" ht="16.5" customHeight="1">
      <c r="A201" s="78"/>
      <c r="B201" s="78"/>
      <c r="C201" s="78" t="s">
        <v>90</v>
      </c>
      <c r="D201" s="17" t="s">
        <v>97</v>
      </c>
      <c r="E201" s="17" t="s">
        <v>329</v>
      </c>
      <c r="F201" s="42">
        <f t="shared" si="6"/>
        <v>58</v>
      </c>
      <c r="G201" s="40">
        <v>8</v>
      </c>
      <c r="H201" s="40"/>
      <c r="I201" s="40">
        <v>50</v>
      </c>
      <c r="J201" s="40">
        <v>27</v>
      </c>
      <c r="K201" s="40">
        <v>85</v>
      </c>
      <c r="L201" s="40">
        <v>35</v>
      </c>
      <c r="M201" s="40"/>
    </row>
    <row r="202" spans="1:13" s="43" customFormat="1" ht="16.5" customHeight="1">
      <c r="A202" s="78"/>
      <c r="B202" s="78"/>
      <c r="C202" s="78"/>
      <c r="D202" s="17" t="s">
        <v>99</v>
      </c>
      <c r="E202" s="17" t="s">
        <v>330</v>
      </c>
      <c r="F202" s="42">
        <f t="shared" si="6"/>
        <v>6.66</v>
      </c>
      <c r="G202" s="40">
        <v>1.66</v>
      </c>
      <c r="H202" s="40"/>
      <c r="I202" s="40">
        <v>5</v>
      </c>
      <c r="J202" s="40">
        <v>5</v>
      </c>
      <c r="K202" s="40">
        <v>18</v>
      </c>
      <c r="L202" s="40">
        <v>4</v>
      </c>
      <c r="M202" s="40"/>
    </row>
    <row r="203" spans="1:13" s="43" customFormat="1" ht="16.5" customHeight="1">
      <c r="A203" s="78"/>
      <c r="B203" s="78"/>
      <c r="C203" s="78"/>
      <c r="D203" s="17" t="s">
        <v>97</v>
      </c>
      <c r="E203" s="17" t="s">
        <v>331</v>
      </c>
      <c r="F203" s="42">
        <f t="shared" si="6"/>
        <v>16.14</v>
      </c>
      <c r="G203" s="40">
        <v>4.1399999999999997</v>
      </c>
      <c r="H203" s="40"/>
      <c r="I203" s="40">
        <v>12</v>
      </c>
      <c r="J203" s="40">
        <v>15</v>
      </c>
      <c r="K203" s="40">
        <v>62</v>
      </c>
      <c r="L203" s="40">
        <v>5</v>
      </c>
      <c r="M203" s="40"/>
    </row>
    <row r="204" spans="1:13" s="43" customFormat="1" ht="16.5" customHeight="1">
      <c r="A204" s="78">
        <v>41</v>
      </c>
      <c r="B204" s="78" t="s">
        <v>332</v>
      </c>
      <c r="C204" s="40" t="s">
        <v>89</v>
      </c>
      <c r="D204" s="17" t="s">
        <v>129</v>
      </c>
      <c r="E204" s="17" t="s">
        <v>333</v>
      </c>
      <c r="F204" s="42">
        <f t="shared" si="6"/>
        <v>9.1999999999999993</v>
      </c>
      <c r="G204" s="40">
        <v>9.1999999999999993</v>
      </c>
      <c r="H204" s="40"/>
      <c r="I204" s="40"/>
      <c r="J204" s="40">
        <v>28</v>
      </c>
      <c r="K204" s="40">
        <v>69</v>
      </c>
      <c r="L204" s="40"/>
      <c r="M204" s="40"/>
    </row>
    <row r="205" spans="1:13" s="43" customFormat="1" ht="16.5" customHeight="1">
      <c r="A205" s="78"/>
      <c r="B205" s="78"/>
      <c r="C205" s="78" t="s">
        <v>90</v>
      </c>
      <c r="D205" s="17" t="s">
        <v>99</v>
      </c>
      <c r="E205" s="17" t="s">
        <v>334</v>
      </c>
      <c r="F205" s="42">
        <f t="shared" si="6"/>
        <v>13.8</v>
      </c>
      <c r="G205" s="40">
        <v>3.8</v>
      </c>
      <c r="H205" s="40"/>
      <c r="I205" s="40">
        <v>10</v>
      </c>
      <c r="J205" s="40">
        <v>7</v>
      </c>
      <c r="K205" s="40">
        <v>26</v>
      </c>
      <c r="L205" s="40">
        <v>8</v>
      </c>
      <c r="M205" s="40"/>
    </row>
    <row r="206" spans="1:13" s="43" customFormat="1" ht="16.5" customHeight="1">
      <c r="A206" s="78"/>
      <c r="B206" s="78"/>
      <c r="C206" s="78"/>
      <c r="D206" s="17" t="s">
        <v>97</v>
      </c>
      <c r="E206" s="17" t="s">
        <v>114</v>
      </c>
      <c r="F206" s="42">
        <f t="shared" si="6"/>
        <v>70</v>
      </c>
      <c r="G206" s="40">
        <v>10</v>
      </c>
      <c r="H206" s="40"/>
      <c r="I206" s="40">
        <v>60</v>
      </c>
      <c r="J206" s="40">
        <v>28</v>
      </c>
      <c r="K206" s="40">
        <v>90</v>
      </c>
      <c r="L206" s="40">
        <v>10</v>
      </c>
      <c r="M206" s="40"/>
    </row>
    <row r="207" spans="1:13" s="43" customFormat="1" ht="16.5" customHeight="1">
      <c r="A207" s="78">
        <v>42</v>
      </c>
      <c r="B207" s="78" t="s">
        <v>335</v>
      </c>
      <c r="C207" s="40" t="s">
        <v>89</v>
      </c>
      <c r="D207" s="17" t="s">
        <v>131</v>
      </c>
      <c r="E207" s="17" t="s">
        <v>336</v>
      </c>
      <c r="F207" s="42">
        <f t="shared" si="6"/>
        <v>18</v>
      </c>
      <c r="G207" s="40">
        <v>9.1999999999999993</v>
      </c>
      <c r="H207" s="40">
        <v>8.8000000000000007</v>
      </c>
      <c r="I207" s="40"/>
      <c r="J207" s="40">
        <v>36</v>
      </c>
      <c r="K207" s="40">
        <v>98</v>
      </c>
      <c r="L207" s="40"/>
      <c r="M207" s="40"/>
    </row>
    <row r="208" spans="1:13" s="43" customFormat="1" ht="16.5" customHeight="1">
      <c r="A208" s="78"/>
      <c r="B208" s="78"/>
      <c r="C208" s="40" t="s">
        <v>90</v>
      </c>
      <c r="D208" s="17" t="s">
        <v>97</v>
      </c>
      <c r="E208" s="17" t="s">
        <v>337</v>
      </c>
      <c r="F208" s="42">
        <f t="shared" si="6"/>
        <v>43.8</v>
      </c>
      <c r="G208" s="40">
        <v>13.8</v>
      </c>
      <c r="H208" s="40"/>
      <c r="I208" s="40">
        <v>30</v>
      </c>
      <c r="J208" s="40">
        <v>67</v>
      </c>
      <c r="K208" s="40">
        <v>203</v>
      </c>
      <c r="L208" s="40"/>
      <c r="M208" s="40"/>
    </row>
    <row r="209" spans="1:14" s="43" customFormat="1" ht="15.75" customHeight="1">
      <c r="A209" s="78">
        <v>43</v>
      </c>
      <c r="B209" s="78" t="s">
        <v>338</v>
      </c>
      <c r="C209" s="40" t="s">
        <v>89</v>
      </c>
      <c r="D209" s="17" t="s">
        <v>129</v>
      </c>
      <c r="E209" s="17" t="s">
        <v>339</v>
      </c>
      <c r="F209" s="42">
        <f t="shared" si="6"/>
        <v>11</v>
      </c>
      <c r="G209" s="40">
        <v>9.1999999999999993</v>
      </c>
      <c r="H209" s="40"/>
      <c r="I209" s="40">
        <v>1.8</v>
      </c>
      <c r="J209" s="40">
        <v>67</v>
      </c>
      <c r="K209" s="40">
        <v>203</v>
      </c>
      <c r="L209" s="40"/>
      <c r="M209" s="40"/>
    </row>
    <row r="210" spans="1:14" s="43" customFormat="1" ht="15.75" customHeight="1">
      <c r="A210" s="78"/>
      <c r="B210" s="78"/>
      <c r="C210" s="40" t="s">
        <v>90</v>
      </c>
      <c r="D210" s="17" t="s">
        <v>150</v>
      </c>
      <c r="E210" s="17" t="s">
        <v>340</v>
      </c>
      <c r="F210" s="42">
        <f t="shared" si="6"/>
        <v>40</v>
      </c>
      <c r="G210" s="40">
        <v>13.8</v>
      </c>
      <c r="H210" s="40"/>
      <c r="I210" s="40">
        <v>26.2</v>
      </c>
      <c r="J210" s="40">
        <v>67</v>
      </c>
      <c r="K210" s="40">
        <v>203</v>
      </c>
      <c r="L210" s="40">
        <v>20</v>
      </c>
      <c r="M210" s="40"/>
    </row>
    <row r="211" spans="1:14" s="43" customFormat="1" ht="15.75" customHeight="1">
      <c r="A211" s="78">
        <v>44</v>
      </c>
      <c r="B211" s="78" t="s">
        <v>341</v>
      </c>
      <c r="C211" s="40" t="s">
        <v>89</v>
      </c>
      <c r="D211" s="17" t="s">
        <v>129</v>
      </c>
      <c r="E211" s="17" t="s">
        <v>342</v>
      </c>
      <c r="F211" s="42">
        <f t="shared" si="6"/>
        <v>14.2</v>
      </c>
      <c r="G211" s="40">
        <v>9.1999999999999993</v>
      </c>
      <c r="H211" s="40"/>
      <c r="I211" s="40">
        <v>5</v>
      </c>
      <c r="J211" s="40">
        <v>45</v>
      </c>
      <c r="K211" s="40">
        <v>135</v>
      </c>
      <c r="L211" s="40"/>
      <c r="M211" s="40"/>
    </row>
    <row r="212" spans="1:14" s="43" customFormat="1" ht="15.75" customHeight="1">
      <c r="A212" s="78"/>
      <c r="B212" s="78"/>
      <c r="C212" s="78" t="s">
        <v>90</v>
      </c>
      <c r="D212" s="17" t="s">
        <v>97</v>
      </c>
      <c r="E212" s="17" t="s">
        <v>343</v>
      </c>
      <c r="F212" s="42">
        <f t="shared" si="6"/>
        <v>32.659999999999997</v>
      </c>
      <c r="G212" s="40">
        <v>9.66</v>
      </c>
      <c r="H212" s="40"/>
      <c r="I212" s="40">
        <v>23</v>
      </c>
      <c r="J212" s="40">
        <v>45</v>
      </c>
      <c r="K212" s="40">
        <v>135</v>
      </c>
      <c r="L212" s="40">
        <v>31</v>
      </c>
      <c r="M212" s="40"/>
    </row>
    <row r="213" spans="1:14" s="43" customFormat="1" ht="15.75" customHeight="1">
      <c r="A213" s="78"/>
      <c r="B213" s="78"/>
      <c r="C213" s="78"/>
      <c r="D213" s="17" t="s">
        <v>97</v>
      </c>
      <c r="E213" s="17" t="s">
        <v>344</v>
      </c>
      <c r="F213" s="42">
        <f t="shared" si="6"/>
        <v>37.14</v>
      </c>
      <c r="G213" s="40">
        <v>4.1399999999999997</v>
      </c>
      <c r="H213" s="40"/>
      <c r="I213" s="40">
        <v>33</v>
      </c>
      <c r="J213" s="40">
        <v>21</v>
      </c>
      <c r="K213" s="40">
        <v>56</v>
      </c>
      <c r="L213" s="40">
        <v>13</v>
      </c>
      <c r="M213" s="40"/>
    </row>
    <row r="214" spans="1:14" s="43" customFormat="1" ht="15.75" customHeight="1">
      <c r="A214" s="78">
        <v>45</v>
      </c>
      <c r="B214" s="78" t="s">
        <v>345</v>
      </c>
      <c r="C214" s="40" t="s">
        <v>89</v>
      </c>
      <c r="D214" s="17" t="s">
        <v>129</v>
      </c>
      <c r="E214" s="17" t="s">
        <v>346</v>
      </c>
      <c r="F214" s="42">
        <f t="shared" si="6"/>
        <v>20</v>
      </c>
      <c r="G214" s="40">
        <v>9.1999999999999993</v>
      </c>
      <c r="H214" s="40"/>
      <c r="I214" s="40">
        <v>10.8</v>
      </c>
      <c r="J214" s="40">
        <v>78</v>
      </c>
      <c r="K214" s="40">
        <v>280</v>
      </c>
      <c r="L214" s="40"/>
      <c r="M214" s="40"/>
    </row>
    <row r="215" spans="1:14" s="43" customFormat="1" ht="24.75" customHeight="1">
      <c r="A215" s="78"/>
      <c r="B215" s="78"/>
      <c r="C215" s="78" t="s">
        <v>90</v>
      </c>
      <c r="D215" s="17" t="s">
        <v>97</v>
      </c>
      <c r="E215" s="17" t="s">
        <v>347</v>
      </c>
      <c r="F215" s="42">
        <f t="shared" si="6"/>
        <v>25</v>
      </c>
      <c r="G215" s="40">
        <v>9.66</v>
      </c>
      <c r="H215" s="40"/>
      <c r="I215" s="40">
        <v>15.34</v>
      </c>
      <c r="J215" s="40">
        <v>78</v>
      </c>
      <c r="K215" s="40">
        <v>280</v>
      </c>
      <c r="L215" s="40">
        <v>40</v>
      </c>
      <c r="M215" s="40"/>
    </row>
    <row r="216" spans="1:14" s="43" customFormat="1" ht="29.25" customHeight="1">
      <c r="A216" s="78"/>
      <c r="B216" s="78"/>
      <c r="C216" s="78"/>
      <c r="D216" s="17" t="s">
        <v>97</v>
      </c>
      <c r="E216" s="17" t="s">
        <v>348</v>
      </c>
      <c r="F216" s="42">
        <f t="shared" si="6"/>
        <v>25.5</v>
      </c>
      <c r="G216" s="40">
        <v>4.1399999999999997</v>
      </c>
      <c r="H216" s="40"/>
      <c r="I216" s="40">
        <v>21.36</v>
      </c>
      <c r="J216" s="40">
        <v>4</v>
      </c>
      <c r="K216" s="40">
        <v>21</v>
      </c>
      <c r="L216" s="40">
        <v>30</v>
      </c>
      <c r="M216" s="40"/>
      <c r="N216" s="51"/>
    </row>
    <row r="217" spans="1:14" s="43" customFormat="1" ht="20.25" customHeight="1">
      <c r="A217" s="17" t="s">
        <v>367</v>
      </c>
      <c r="B217" s="20" t="s">
        <v>350</v>
      </c>
      <c r="C217" s="40" t="s">
        <v>369</v>
      </c>
      <c r="D217" s="17" t="s">
        <v>94</v>
      </c>
      <c r="E217" s="58"/>
      <c r="F217" s="42">
        <f>SUM(F218:F218)</f>
        <v>200</v>
      </c>
      <c r="G217" s="40">
        <f>SUM(G218:G218)</f>
        <v>200</v>
      </c>
      <c r="H217" s="41"/>
      <c r="I217" s="41"/>
      <c r="J217" s="40">
        <v>200</v>
      </c>
      <c r="K217" s="40">
        <v>600</v>
      </c>
      <c r="L217" s="41"/>
      <c r="M217" s="41"/>
    </row>
    <row r="218" spans="1:14" s="43" customFormat="1" ht="19.5" customHeight="1">
      <c r="A218" s="17"/>
      <c r="B218" s="41" t="s">
        <v>372</v>
      </c>
      <c r="C218" s="40"/>
      <c r="D218" s="17" t="s">
        <v>350</v>
      </c>
      <c r="E218" s="17" t="s">
        <v>351</v>
      </c>
      <c r="F218" s="40">
        <f>SUM(G218:I218)</f>
        <v>200</v>
      </c>
      <c r="G218" s="40">
        <v>200</v>
      </c>
      <c r="H218" s="40"/>
      <c r="I218" s="40"/>
      <c r="J218" s="40">
        <v>200</v>
      </c>
      <c r="K218" s="40">
        <v>600</v>
      </c>
      <c r="L218" s="40"/>
      <c r="M218" s="17"/>
    </row>
    <row r="219" spans="1:14" ht="20.100000000000001" customHeight="1">
      <c r="A219" s="64" t="s">
        <v>368</v>
      </c>
      <c r="B219" s="20" t="s">
        <v>370</v>
      </c>
      <c r="C219" s="40" t="s">
        <v>361</v>
      </c>
      <c r="D219" s="64" t="s">
        <v>371</v>
      </c>
      <c r="E219" s="65"/>
      <c r="F219" s="40">
        <v>428</v>
      </c>
      <c r="G219" s="40">
        <v>228</v>
      </c>
      <c r="H219" s="40">
        <v>200</v>
      </c>
      <c r="I219" s="40"/>
      <c r="J219" s="40">
        <v>200</v>
      </c>
      <c r="K219" s="40">
        <v>800</v>
      </c>
      <c r="L219" s="40"/>
      <c r="M219" s="64"/>
    </row>
    <row r="220" spans="1:14">
      <c r="A220" s="64"/>
      <c r="B220" s="79" t="s">
        <v>372</v>
      </c>
      <c r="C220" s="64"/>
      <c r="D220" s="17" t="s">
        <v>83</v>
      </c>
      <c r="E220" s="17" t="s">
        <v>84</v>
      </c>
      <c r="F220" s="40">
        <v>128</v>
      </c>
      <c r="G220" s="40">
        <v>128</v>
      </c>
      <c r="H220" s="40"/>
      <c r="I220" s="40"/>
      <c r="J220" s="40">
        <v>100</v>
      </c>
      <c r="K220" s="40">
        <v>400</v>
      </c>
      <c r="L220" s="40"/>
      <c r="M220" s="64"/>
    </row>
    <row r="221" spans="1:14" ht="22.5">
      <c r="A221" s="64"/>
      <c r="B221" s="79"/>
      <c r="C221" s="64"/>
      <c r="D221" s="17" t="s">
        <v>85</v>
      </c>
      <c r="E221" s="17" t="s">
        <v>86</v>
      </c>
      <c r="F221" s="40">
        <v>300</v>
      </c>
      <c r="G221" s="40">
        <v>100</v>
      </c>
      <c r="H221" s="40">
        <v>200</v>
      </c>
      <c r="I221" s="40"/>
      <c r="J221" s="40">
        <v>100</v>
      </c>
      <c r="K221" s="40">
        <v>400</v>
      </c>
      <c r="L221" s="40"/>
      <c r="M221" s="64"/>
    </row>
    <row r="222" spans="1:14">
      <c r="A222" s="20" t="s">
        <v>349</v>
      </c>
      <c r="B222" s="20" t="s">
        <v>80</v>
      </c>
      <c r="C222" s="17" t="s">
        <v>80</v>
      </c>
      <c r="D222" s="17" t="s">
        <v>94</v>
      </c>
      <c r="E222" s="17"/>
      <c r="F222" s="40">
        <v>84</v>
      </c>
      <c r="G222" s="40">
        <f>SUM(G223:G225)</f>
        <v>84</v>
      </c>
      <c r="H222" s="40"/>
      <c r="I222" s="40"/>
      <c r="J222" s="40"/>
      <c r="K222" s="40"/>
      <c r="L222" s="40"/>
      <c r="M222" s="64"/>
    </row>
    <row r="223" spans="1:14">
      <c r="A223" s="64"/>
      <c r="B223" s="79" t="s">
        <v>372</v>
      </c>
      <c r="C223" s="17" t="s">
        <v>79</v>
      </c>
      <c r="D223" s="17" t="s">
        <v>79</v>
      </c>
      <c r="E223" s="17" t="s">
        <v>373</v>
      </c>
      <c r="F223" s="40">
        <v>120</v>
      </c>
      <c r="G223" s="40">
        <v>60</v>
      </c>
      <c r="H223" s="40"/>
      <c r="I223" s="40">
        <v>60</v>
      </c>
      <c r="J223" s="40">
        <v>300</v>
      </c>
      <c r="K223" s="40">
        <v>300</v>
      </c>
      <c r="L223" s="40"/>
      <c r="M223" s="64"/>
    </row>
    <row r="224" spans="1:14">
      <c r="A224" s="64"/>
      <c r="B224" s="79"/>
      <c r="C224" s="17" t="s">
        <v>80</v>
      </c>
      <c r="D224" s="17" t="s">
        <v>80</v>
      </c>
      <c r="E224" s="17" t="s">
        <v>81</v>
      </c>
      <c r="F224" s="40">
        <v>10</v>
      </c>
      <c r="G224" s="40">
        <v>10</v>
      </c>
      <c r="H224" s="40"/>
      <c r="I224" s="40"/>
      <c r="J224" s="40">
        <v>1000</v>
      </c>
      <c r="K224" s="40">
        <v>1000</v>
      </c>
      <c r="L224" s="40"/>
      <c r="M224" s="64"/>
    </row>
    <row r="225" spans="1:13">
      <c r="A225" s="64"/>
      <c r="B225" s="79"/>
      <c r="C225" s="17" t="s">
        <v>80</v>
      </c>
      <c r="D225" s="17" t="s">
        <v>80</v>
      </c>
      <c r="E225" s="17" t="s">
        <v>82</v>
      </c>
      <c r="F225" s="40">
        <v>14</v>
      </c>
      <c r="G225" s="40">
        <v>14</v>
      </c>
      <c r="H225" s="40"/>
      <c r="I225" s="40"/>
      <c r="J225" s="40">
        <v>50</v>
      </c>
      <c r="K225" s="40">
        <v>50</v>
      </c>
      <c r="L225" s="40"/>
      <c r="M225" s="64"/>
    </row>
  </sheetData>
  <mergeCells count="188">
    <mergeCell ref="A207:A208"/>
    <mergeCell ref="C215:C216"/>
    <mergeCell ref="A209:A210"/>
    <mergeCell ref="B209:B210"/>
    <mergeCell ref="A211:A213"/>
    <mergeCell ref="B211:B213"/>
    <mergeCell ref="A214:A216"/>
    <mergeCell ref="B214:B216"/>
    <mergeCell ref="C212:C213"/>
    <mergeCell ref="C192:C195"/>
    <mergeCell ref="B183:B188"/>
    <mergeCell ref="C184:C188"/>
    <mergeCell ref="C189:C191"/>
    <mergeCell ref="B189:B195"/>
    <mergeCell ref="A204:A206"/>
    <mergeCell ref="C198:C199"/>
    <mergeCell ref="A189:A195"/>
    <mergeCell ref="A183:A188"/>
    <mergeCell ref="B204:B206"/>
    <mergeCell ref="A196:A199"/>
    <mergeCell ref="C201:C203"/>
    <mergeCell ref="A200:A203"/>
    <mergeCell ref="B200:B203"/>
    <mergeCell ref="C205:C206"/>
    <mergeCell ref="C196:C197"/>
    <mergeCell ref="B207:B208"/>
    <mergeCell ref="A170:A172"/>
    <mergeCell ref="B170:B172"/>
    <mergeCell ref="A146:A148"/>
    <mergeCell ref="A164:A166"/>
    <mergeCell ref="A178:A180"/>
    <mergeCell ref="B178:B180"/>
    <mergeCell ref="B196:B199"/>
    <mergeCell ref="A181:A182"/>
    <mergeCell ref="A175:A177"/>
    <mergeCell ref="B167:B169"/>
    <mergeCell ref="C179:C180"/>
    <mergeCell ref="B175:B177"/>
    <mergeCell ref="A173:A174"/>
    <mergeCell ref="B173:B174"/>
    <mergeCell ref="C168:C169"/>
    <mergeCell ref="C171:C172"/>
    <mergeCell ref="C176:C177"/>
    <mergeCell ref="B181:B182"/>
    <mergeCell ref="A153:A155"/>
    <mergeCell ref="A149:A152"/>
    <mergeCell ref="B149:B152"/>
    <mergeCell ref="B153:B155"/>
    <mergeCell ref="A156:A158"/>
    <mergeCell ref="B156:B158"/>
    <mergeCell ref="A159:A163"/>
    <mergeCell ref="B159:B163"/>
    <mergeCell ref="A167:A169"/>
    <mergeCell ref="B146:B148"/>
    <mergeCell ref="C164:C165"/>
    <mergeCell ref="C157:C158"/>
    <mergeCell ref="C159:C160"/>
    <mergeCell ref="C161:C163"/>
    <mergeCell ref="C151:C152"/>
    <mergeCell ref="C149:C150"/>
    <mergeCell ref="C153:C154"/>
    <mergeCell ref="C147:C148"/>
    <mergeCell ref="B164:B166"/>
    <mergeCell ref="C113:C114"/>
    <mergeCell ref="C119:C120"/>
    <mergeCell ref="A126:A129"/>
    <mergeCell ref="B126:B129"/>
    <mergeCell ref="A123:A125"/>
    <mergeCell ref="C105:C107"/>
    <mergeCell ref="B123:B125"/>
    <mergeCell ref="B121:B122"/>
    <mergeCell ref="B141:B145"/>
    <mergeCell ref="C144:C145"/>
    <mergeCell ref="C102:C103"/>
    <mergeCell ref="B118:B120"/>
    <mergeCell ref="A118:A120"/>
    <mergeCell ref="B138:B140"/>
    <mergeCell ref="C130:C131"/>
    <mergeCell ref="B130:B133"/>
    <mergeCell ref="A121:A122"/>
    <mergeCell ref="C110:C111"/>
    <mergeCell ref="C83:C85"/>
    <mergeCell ref="C132:C133"/>
    <mergeCell ref="A130:A133"/>
    <mergeCell ref="A134:A137"/>
    <mergeCell ref="B134:B137"/>
    <mergeCell ref="C141:C143"/>
    <mergeCell ref="C139:C140"/>
    <mergeCell ref="A138:A140"/>
    <mergeCell ref="C135:C137"/>
    <mergeCell ref="A141:A145"/>
    <mergeCell ref="C116:C117"/>
    <mergeCell ref="A94:A96"/>
    <mergeCell ref="B80:B82"/>
    <mergeCell ref="C80:C81"/>
    <mergeCell ref="B74:B77"/>
    <mergeCell ref="B78:B79"/>
    <mergeCell ref="C74:C75"/>
    <mergeCell ref="A91:A93"/>
    <mergeCell ref="B94:B96"/>
    <mergeCell ref="C86:C87"/>
    <mergeCell ref="A101:A103"/>
    <mergeCell ref="A104:A107"/>
    <mergeCell ref="A97:A100"/>
    <mergeCell ref="B97:B100"/>
    <mergeCell ref="B112:B114"/>
    <mergeCell ref="B115:B117"/>
    <mergeCell ref="A112:A114"/>
    <mergeCell ref="B101:B103"/>
    <mergeCell ref="A115:A117"/>
    <mergeCell ref="A108:A111"/>
    <mergeCell ref="A34:A35"/>
    <mergeCell ref="B36:B38"/>
    <mergeCell ref="B62:B67"/>
    <mergeCell ref="B47:B49"/>
    <mergeCell ref="A50:A52"/>
    <mergeCell ref="B50:B52"/>
    <mergeCell ref="A39:A42"/>
    <mergeCell ref="A43:A46"/>
    <mergeCell ref="A80:A82"/>
    <mergeCell ref="A72:A73"/>
    <mergeCell ref="B72:B73"/>
    <mergeCell ref="A53:A55"/>
    <mergeCell ref="B53:B55"/>
    <mergeCell ref="A68:A71"/>
    <mergeCell ref="B68:B71"/>
    <mergeCell ref="A56:A58"/>
    <mergeCell ref="B56:B58"/>
    <mergeCell ref="A62:A67"/>
    <mergeCell ref="B91:B93"/>
    <mergeCell ref="C88:C89"/>
    <mergeCell ref="C76:C77"/>
    <mergeCell ref="B83:B87"/>
    <mergeCell ref="A74:A77"/>
    <mergeCell ref="A78:A79"/>
    <mergeCell ref="A83:A87"/>
    <mergeCell ref="A88:A90"/>
    <mergeCell ref="B88:B90"/>
    <mergeCell ref="A36:A38"/>
    <mergeCell ref="C31:C33"/>
    <mergeCell ref="C47:C49"/>
    <mergeCell ref="C43:C44"/>
    <mergeCell ref="C45:C46"/>
    <mergeCell ref="A47:A49"/>
    <mergeCell ref="C41:C42"/>
    <mergeCell ref="C39:C40"/>
    <mergeCell ref="A2:M2"/>
    <mergeCell ref="F3:I3"/>
    <mergeCell ref="J3:L3"/>
    <mergeCell ref="A3:A4"/>
    <mergeCell ref="B3:B4"/>
    <mergeCell ref="C3:C4"/>
    <mergeCell ref="E3:E4"/>
    <mergeCell ref="M3:M4"/>
    <mergeCell ref="D3:D4"/>
    <mergeCell ref="A22:A26"/>
    <mergeCell ref="A14:A16"/>
    <mergeCell ref="A30:A33"/>
    <mergeCell ref="B30:B33"/>
    <mergeCell ref="B22:B26"/>
    <mergeCell ref="B14:B16"/>
    <mergeCell ref="A17:A21"/>
    <mergeCell ref="B17:B21"/>
    <mergeCell ref="C69:C71"/>
    <mergeCell ref="C37:C38"/>
    <mergeCell ref="C54:C55"/>
    <mergeCell ref="C62:C64"/>
    <mergeCell ref="C15:C16"/>
    <mergeCell ref="C17:C18"/>
    <mergeCell ref="C19:C21"/>
    <mergeCell ref="C65:C67"/>
    <mergeCell ref="C57:C58"/>
    <mergeCell ref="C22:C24"/>
    <mergeCell ref="C25:C26"/>
    <mergeCell ref="B34:B35"/>
    <mergeCell ref="B39:B42"/>
    <mergeCell ref="B43:B46"/>
    <mergeCell ref="C50:C51"/>
    <mergeCell ref="C95:C96"/>
    <mergeCell ref="C92:C93"/>
    <mergeCell ref="C126:C128"/>
    <mergeCell ref="C124:C125"/>
    <mergeCell ref="B223:B225"/>
    <mergeCell ref="B220:B221"/>
    <mergeCell ref="C98:C100"/>
    <mergeCell ref="B104:B107"/>
    <mergeCell ref="C108:C109"/>
    <mergeCell ref="B108:B111"/>
  </mergeCells>
  <phoneticPr fontId="5" type="noConversion"/>
  <printOptions horizontalCentered="1"/>
  <pageMargins left="0.51181102362204722" right="0.31496062992125984" top="0.47244094488188981" bottom="0.39370078740157483" header="0.31496062992125984" footer="0.31496062992125984"/>
  <pageSetup paperSize="9" firstPageNumber="10" orientation="landscape" useFirstPageNumber="1" r:id="rId1"/>
  <headerFooter>
    <oddFooter>&amp;C&amp;10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11"/>
  <sheetViews>
    <sheetView topLeftCell="A2" workbookViewId="0">
      <selection activeCell="D24" sqref="D24:D25"/>
    </sheetView>
  </sheetViews>
  <sheetFormatPr defaultColWidth="9" defaultRowHeight="13.5"/>
  <cols>
    <col min="2" max="2" width="16.125" customWidth="1"/>
    <col min="4" max="4" width="18.75" customWidth="1"/>
    <col min="5" max="5" width="9.875" customWidth="1"/>
    <col min="6" max="6" width="10.25" customWidth="1"/>
  </cols>
  <sheetData>
    <row r="1" spans="1:12" ht="14.25">
      <c r="A1" s="15" t="s">
        <v>58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5.5">
      <c r="A2" s="91" t="s">
        <v>59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ht="22.5">
      <c r="A3" s="17" t="s">
        <v>3</v>
      </c>
      <c r="B3" s="17" t="s">
        <v>49</v>
      </c>
      <c r="C3" s="17" t="s">
        <v>60</v>
      </c>
      <c r="D3" s="17" t="s">
        <v>61</v>
      </c>
      <c r="E3" s="17" t="s">
        <v>62</v>
      </c>
      <c r="F3" s="18" t="s">
        <v>63</v>
      </c>
      <c r="G3" s="19" t="s">
        <v>64</v>
      </c>
      <c r="H3" s="18" t="s">
        <v>65</v>
      </c>
      <c r="I3" s="17" t="s">
        <v>66</v>
      </c>
      <c r="J3" s="17" t="s">
        <v>67</v>
      </c>
      <c r="K3" s="17" t="s">
        <v>68</v>
      </c>
      <c r="L3" s="17" t="s">
        <v>53</v>
      </c>
    </row>
    <row r="4" spans="1:12">
      <c r="A4" s="17"/>
      <c r="B4" s="17"/>
      <c r="C4" s="17" t="s">
        <v>366</v>
      </c>
      <c r="D4" s="17"/>
      <c r="E4" s="42">
        <v>1097</v>
      </c>
      <c r="F4" s="17">
        <v>1097</v>
      </c>
      <c r="G4" s="17">
        <v>365</v>
      </c>
      <c r="H4" s="17">
        <v>11.685</v>
      </c>
      <c r="I4" s="17">
        <v>11.685</v>
      </c>
      <c r="J4" s="17">
        <v>128</v>
      </c>
      <c r="K4" s="17">
        <f>SUM(K5:K6)</f>
        <v>228</v>
      </c>
      <c r="L4" s="17"/>
    </row>
    <row r="5" spans="1:12" ht="42.75" customHeight="1">
      <c r="A5" s="17" t="s">
        <v>87</v>
      </c>
      <c r="B5" s="17" t="s">
        <v>83</v>
      </c>
      <c r="C5" s="17" t="s">
        <v>365</v>
      </c>
      <c r="D5" s="17" t="s">
        <v>84</v>
      </c>
      <c r="E5" s="42">
        <v>1097</v>
      </c>
      <c r="F5" s="17">
        <v>1097</v>
      </c>
      <c r="G5" s="17">
        <v>365</v>
      </c>
      <c r="H5" s="17">
        <v>11.685</v>
      </c>
      <c r="I5" s="17">
        <v>11.685</v>
      </c>
      <c r="J5" s="17">
        <v>128</v>
      </c>
      <c r="K5" s="17">
        <v>128</v>
      </c>
      <c r="L5" s="17"/>
    </row>
    <row r="6" spans="1:12" ht="31.5" customHeight="1">
      <c r="A6" s="17"/>
      <c r="B6" s="17" t="s">
        <v>85</v>
      </c>
      <c r="D6" s="17" t="s">
        <v>86</v>
      </c>
      <c r="E6" s="17"/>
      <c r="F6" s="18"/>
      <c r="G6" s="19"/>
      <c r="H6" s="18"/>
      <c r="I6" s="17"/>
      <c r="J6" s="17"/>
      <c r="K6" s="17">
        <v>100</v>
      </c>
      <c r="L6" s="17"/>
    </row>
    <row r="7" spans="1:12" ht="20.100000000000001" customHeight="1">
      <c r="A7" s="17"/>
      <c r="B7" s="17"/>
      <c r="C7" s="17"/>
      <c r="D7" s="17"/>
      <c r="E7" s="17"/>
      <c r="F7" s="18"/>
      <c r="G7" s="19"/>
      <c r="H7" s="18"/>
      <c r="I7" s="17"/>
      <c r="J7" s="17"/>
      <c r="K7" s="17"/>
      <c r="L7" s="17"/>
    </row>
    <row r="8" spans="1:12" ht="20.100000000000001" customHeight="1">
      <c r="A8" s="17"/>
      <c r="B8" s="17"/>
      <c r="C8" s="17"/>
      <c r="D8" s="17"/>
      <c r="E8" s="17"/>
      <c r="F8" s="18"/>
      <c r="G8" s="19"/>
      <c r="H8" s="18"/>
      <c r="I8" s="17"/>
      <c r="J8" s="17"/>
      <c r="K8" s="17"/>
      <c r="L8" s="17"/>
    </row>
    <row r="9" spans="1:12" ht="20.100000000000001" customHeight="1">
      <c r="A9" s="20"/>
      <c r="B9" s="20"/>
      <c r="C9" s="20"/>
      <c r="D9" s="20"/>
      <c r="E9" s="20"/>
      <c r="F9" s="21"/>
      <c r="G9" s="22"/>
      <c r="H9" s="23"/>
      <c r="I9" s="26"/>
      <c r="J9" s="20"/>
      <c r="K9" s="20"/>
      <c r="L9" s="20"/>
    </row>
    <row r="10" spans="1:12" ht="20.100000000000001" customHeight="1">
      <c r="A10" s="17"/>
      <c r="B10" s="17"/>
      <c r="C10" s="17"/>
      <c r="D10" s="17"/>
      <c r="E10" s="17"/>
      <c r="F10" s="18"/>
      <c r="G10" s="24"/>
      <c r="H10" s="25"/>
      <c r="I10" s="27"/>
      <c r="J10" s="17"/>
      <c r="K10" s="17"/>
      <c r="L10" s="17"/>
    </row>
    <row r="11" spans="1:12" ht="20.100000000000001" customHeight="1">
      <c r="A11" s="17"/>
      <c r="B11" s="17"/>
      <c r="C11" s="17"/>
      <c r="D11" s="17"/>
      <c r="E11" s="17"/>
      <c r="F11" s="18"/>
      <c r="G11" s="19"/>
      <c r="H11" s="25"/>
      <c r="I11" s="27"/>
      <c r="J11" s="17"/>
      <c r="K11" s="17"/>
      <c r="L11" s="17"/>
    </row>
  </sheetData>
  <mergeCells count="1">
    <mergeCell ref="A2:L2"/>
  </mergeCells>
  <phoneticPr fontId="5" type="noConversion"/>
  <pageMargins left="0.75" right="0.75" top="1" bottom="1" header="0.51180555555555596" footer="0.5118055555555559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D14" sqref="D14"/>
    </sheetView>
  </sheetViews>
  <sheetFormatPr defaultColWidth="9" defaultRowHeight="13.5"/>
  <cols>
    <col min="2" max="2" width="10.375" customWidth="1"/>
    <col min="3" max="3" width="12.625" customWidth="1"/>
    <col min="4" max="4" width="18.5" customWidth="1"/>
    <col min="5" max="6" width="10.125" customWidth="1"/>
    <col min="7" max="7" width="14.625" customWidth="1"/>
    <col min="8" max="8" width="10.25" customWidth="1"/>
    <col min="9" max="9" width="9.75" customWidth="1"/>
    <col min="10" max="10" width="9.875" customWidth="1"/>
  </cols>
  <sheetData>
    <row r="1" spans="1:11">
      <c r="A1" s="1" t="s">
        <v>69</v>
      </c>
      <c r="B1" s="2"/>
      <c r="C1" s="2"/>
      <c r="D1" s="2"/>
      <c r="E1" s="2"/>
      <c r="F1" s="3"/>
      <c r="G1" s="4"/>
      <c r="H1" s="5"/>
      <c r="I1" s="12"/>
      <c r="J1" s="5"/>
      <c r="K1" s="13"/>
    </row>
    <row r="2" spans="1:11" ht="25.5">
      <c r="A2" s="92" t="s">
        <v>70</v>
      </c>
      <c r="B2" s="92"/>
      <c r="C2" s="92"/>
      <c r="D2" s="92"/>
      <c r="E2" s="92"/>
      <c r="F2" s="93"/>
      <c r="G2" s="92"/>
      <c r="H2" s="92"/>
      <c r="I2" s="92"/>
      <c r="J2" s="92"/>
      <c r="K2" s="92"/>
    </row>
    <row r="3" spans="1:11">
      <c r="A3" s="95" t="s">
        <v>3</v>
      </c>
      <c r="B3" s="97" t="s">
        <v>71</v>
      </c>
      <c r="C3" s="97" t="s">
        <v>49</v>
      </c>
      <c r="D3" s="99" t="s">
        <v>72</v>
      </c>
      <c r="E3" s="97" t="s">
        <v>73</v>
      </c>
      <c r="F3" s="101" t="s">
        <v>74</v>
      </c>
      <c r="G3" s="101" t="s">
        <v>75</v>
      </c>
      <c r="H3" s="94" t="s">
        <v>76</v>
      </c>
      <c r="I3" s="94"/>
      <c r="J3" s="94"/>
      <c r="K3" s="103" t="s">
        <v>53</v>
      </c>
    </row>
    <row r="4" spans="1:11">
      <c r="A4" s="96"/>
      <c r="B4" s="98"/>
      <c r="C4" s="98"/>
      <c r="D4" s="100"/>
      <c r="E4" s="98"/>
      <c r="F4" s="102"/>
      <c r="G4" s="102"/>
      <c r="H4" s="6" t="s">
        <v>10</v>
      </c>
      <c r="I4" s="14" t="s">
        <v>77</v>
      </c>
      <c r="J4" s="6" t="s">
        <v>78</v>
      </c>
      <c r="K4" s="103"/>
    </row>
    <row r="5" spans="1:11" ht="20.25" customHeight="1">
      <c r="A5" s="53"/>
      <c r="B5" s="7"/>
      <c r="C5" s="7" t="s">
        <v>353</v>
      </c>
      <c r="D5" s="8"/>
      <c r="E5" s="7"/>
      <c r="F5" s="54">
        <f t="shared" ref="F5:K5" si="0">SUM(F6:F8)</f>
        <v>1350</v>
      </c>
      <c r="G5" s="54"/>
      <c r="H5" s="54">
        <f t="shared" si="0"/>
        <v>84</v>
      </c>
      <c r="I5" s="54">
        <f t="shared" si="0"/>
        <v>84</v>
      </c>
      <c r="J5" s="54">
        <f t="shared" si="0"/>
        <v>0</v>
      </c>
      <c r="K5" s="54">
        <f t="shared" si="0"/>
        <v>0</v>
      </c>
    </row>
    <row r="6" spans="1:11" ht="28.5" customHeight="1">
      <c r="A6" s="9" t="s">
        <v>87</v>
      </c>
      <c r="B6" s="17" t="s">
        <v>79</v>
      </c>
      <c r="C6" s="17" t="s">
        <v>79</v>
      </c>
      <c r="D6" s="17" t="s">
        <v>373</v>
      </c>
      <c r="E6" s="17" t="s">
        <v>362</v>
      </c>
      <c r="F6" s="17">
        <v>300</v>
      </c>
      <c r="G6" s="17">
        <v>2000</v>
      </c>
      <c r="H6" s="17">
        <v>60</v>
      </c>
      <c r="I6" s="17">
        <v>60</v>
      </c>
      <c r="J6" s="11"/>
      <c r="K6" s="10"/>
    </row>
    <row r="7" spans="1:11" ht="28.5" customHeight="1">
      <c r="A7" s="9"/>
      <c r="B7" s="17" t="s">
        <v>80</v>
      </c>
      <c r="C7" s="17" t="s">
        <v>80</v>
      </c>
      <c r="D7" s="17" t="s">
        <v>81</v>
      </c>
      <c r="E7" s="17" t="s">
        <v>363</v>
      </c>
      <c r="F7" s="17">
        <v>1000</v>
      </c>
      <c r="G7" s="17">
        <v>100</v>
      </c>
      <c r="H7" s="17">
        <v>10</v>
      </c>
      <c r="I7" s="17">
        <v>10</v>
      </c>
      <c r="J7" s="11"/>
      <c r="K7" s="10"/>
    </row>
    <row r="8" spans="1:11" ht="28.5" customHeight="1">
      <c r="A8" s="9"/>
      <c r="B8" s="17" t="s">
        <v>80</v>
      </c>
      <c r="C8" s="17" t="s">
        <v>80</v>
      </c>
      <c r="D8" s="17" t="s">
        <v>82</v>
      </c>
      <c r="E8" s="17" t="s">
        <v>364</v>
      </c>
      <c r="F8" s="17">
        <v>50</v>
      </c>
      <c r="G8" s="17">
        <v>2800</v>
      </c>
      <c r="H8" s="17">
        <v>14</v>
      </c>
      <c r="I8" s="17">
        <v>14</v>
      </c>
      <c r="J8" s="11"/>
      <c r="K8" s="10"/>
    </row>
  </sheetData>
  <mergeCells count="10">
    <mergeCell ref="A2:K2"/>
    <mergeCell ref="H3:J3"/>
    <mergeCell ref="A3:A4"/>
    <mergeCell ref="B3:B4"/>
    <mergeCell ref="C3:C4"/>
    <mergeCell ref="D3:D4"/>
    <mergeCell ref="E3:E4"/>
    <mergeCell ref="F3:F4"/>
    <mergeCell ref="G3:G4"/>
    <mergeCell ref="K3:K4"/>
  </mergeCells>
  <phoneticPr fontId="5" type="noConversion"/>
  <pageMargins left="0.75" right="0.7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项目计划汇总表</vt:lpstr>
      <vt:lpstr>项目表</vt:lpstr>
      <vt:lpstr>小额信贷贴息</vt:lpstr>
      <vt:lpstr>培训</vt:lpstr>
      <vt:lpstr>项目表!Print_Titles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530La</dc:creator>
  <cp:lastModifiedBy>Administrator</cp:lastModifiedBy>
  <cp:lastPrinted>2015-05-13T07:51:42Z</cp:lastPrinted>
  <dcterms:created xsi:type="dcterms:W3CDTF">2015-02-03T02:39:00Z</dcterms:created>
  <dcterms:modified xsi:type="dcterms:W3CDTF">2015-05-19T01:13:30Z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